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9475" windowHeight="1614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Sheet1!$A:$G,Sheet1!$1:$2</definedName>
    <definedName name="QB_COLUMN_102101" localSheetId="0" hidden="1">Sheet1!$AX$2</definedName>
    <definedName name="QB_COLUMN_12101" localSheetId="0" hidden="1">Sheet1!$AR$2</definedName>
    <definedName name="QB_COLUMN_152200" localSheetId="0" hidden="1">Sheet1!$AN$1</definedName>
    <definedName name="QB_COLUMN_152201" localSheetId="0" hidden="1">Sheet1!$AN$2</definedName>
    <definedName name="QB_COLUMN_153101" localSheetId="0" hidden="1">Sheet1!$AP$2</definedName>
    <definedName name="QB_COLUMN_172200" localSheetId="0" hidden="1">Sheet1!$AH$1</definedName>
    <definedName name="QB_COLUMN_172201" localSheetId="0" hidden="1">Sheet1!$AH$2</definedName>
    <definedName name="QB_COLUMN_182200" localSheetId="0" hidden="1">Sheet1!$AJ$1</definedName>
    <definedName name="QB_COLUMN_182201" localSheetId="0" hidden="1">Sheet1!$AJ$2</definedName>
    <definedName name="QB_COLUMN_212101" localSheetId="0" hidden="1">Sheet1!$X$2</definedName>
    <definedName name="QB_COLUMN_22101" localSheetId="0" hidden="1">Sheet1!$N$2</definedName>
    <definedName name="QB_COLUMN_222101" localSheetId="0" hidden="1">Sheet1!$R$2</definedName>
    <definedName name="QB_COLUMN_242200" localSheetId="0" hidden="1">Sheet1!$AL$1</definedName>
    <definedName name="QB_COLUMN_242201" localSheetId="0" hidden="1">Sheet1!$AL$2</definedName>
    <definedName name="QB_COLUMN_262101" localSheetId="0" hidden="1">Sheet1!$P$2</definedName>
    <definedName name="QB_COLUMN_282101" localSheetId="0" hidden="1">Sheet1!$V$2</definedName>
    <definedName name="QB_COLUMN_292101" localSheetId="0" hidden="1">Sheet1!$L$2</definedName>
    <definedName name="QB_COLUMN_302200" localSheetId="0" hidden="1">Sheet1!$AB$1</definedName>
    <definedName name="QB_COLUMN_302201" localSheetId="0" hidden="1">Sheet1!$AB$2</definedName>
    <definedName name="QB_COLUMN_303101" localSheetId="0" hidden="1">Sheet1!$AD$2</definedName>
    <definedName name="QB_COLUMN_312101" localSheetId="0" hidden="1">Sheet1!$AF$2</definedName>
    <definedName name="QB_COLUMN_322200" localSheetId="0" hidden="1">Sheet1!$Z$1</definedName>
    <definedName name="QB_COLUMN_322201" localSheetId="0" hidden="1">Sheet1!$Z$2</definedName>
    <definedName name="QB_COLUMN_362101" localSheetId="0" hidden="1">Sheet1!$J$2</definedName>
    <definedName name="QB_COLUMN_382101" localSheetId="0" hidden="1">Sheet1!$AT$2</definedName>
    <definedName name="QB_COLUMN_392101" localSheetId="0" hidden="1">Sheet1!$AV$2</definedName>
    <definedName name="QB_COLUMN_42101" localSheetId="0" hidden="1">Sheet1!$T$2</definedName>
    <definedName name="QB_COLUMN_423011" localSheetId="0" hidden="1">Sheet1!$BD$2</definedName>
    <definedName name="QB_COLUMN_452111" localSheetId="0" hidden="1">Sheet1!$BB$2</definedName>
    <definedName name="QB_COLUMN_62101" localSheetId="0" hidden="1">Sheet1!$AZ$2</definedName>
    <definedName name="QB_COLUMN_72101" localSheetId="0" hidden="1">Sheet1!$H$2</definedName>
    <definedName name="QB_DATA_0" localSheetId="0" hidden="1">Sheet1!$6:$6,Sheet1!$8:$8,Sheet1!$9:$9,Sheet1!$11:$11,Sheet1!$14:$14,Sheet1!$15:$15,Sheet1!$18:$18,Sheet1!$19:$19,Sheet1!$21:$21,Sheet1!$22:$22,Sheet1!$23:$23,Sheet1!$24:$24,Sheet1!$27:$27,Sheet1!$28:$28,Sheet1!$29:$29,Sheet1!$30:$30</definedName>
    <definedName name="QB_DATA_1" localSheetId="0" hidden="1">Sheet1!$32:$32,Sheet1!$34:$34,Sheet1!$35:$35,Sheet1!$36:$36,Sheet1!$37:$37,Sheet1!$38:$38,Sheet1!$40:$40,Sheet1!$42:$42,Sheet1!$46:$46,Sheet1!$47:$47,Sheet1!$48:$48,Sheet1!$50:$50,Sheet1!$51:$51,Sheet1!$52:$52,Sheet1!$53:$53,Sheet1!$54:$54</definedName>
    <definedName name="QB_DATA_2" localSheetId="0" hidden="1">Sheet1!$56:$56,Sheet1!$58:$58,Sheet1!$59:$59,Sheet1!$61:$61,Sheet1!$62:$62,Sheet1!$63:$63,Sheet1!$64:$64,Sheet1!$65:$65,Sheet1!$66:$66,Sheet1!$67:$67,Sheet1!$68:$68,Sheet1!$69:$69,Sheet1!$70:$70,Sheet1!$71:$71,Sheet1!$72:$72,Sheet1!$75:$75</definedName>
    <definedName name="QB_DATA_3" localSheetId="0" hidden="1">Sheet1!$76:$76,Sheet1!$78:$78,Sheet1!$79:$79,Sheet1!$80:$80,Sheet1!$81:$81,Sheet1!$83:$83,Sheet1!$84:$84,Sheet1!$86:$86,Sheet1!$87:$87,Sheet1!$89:$89,Sheet1!$90:$90,Sheet1!$91:$91,Sheet1!$92:$92,Sheet1!$93:$93,Sheet1!$94:$94,Sheet1!$95:$95</definedName>
    <definedName name="QB_DATA_4" localSheetId="0" hidden="1">Sheet1!$96:$96,Sheet1!$97:$97,Sheet1!$98:$98,Sheet1!$99:$99,Sheet1!$100:$100,Sheet1!$101:$101,Sheet1!$102:$102,Sheet1!$103:$103,Sheet1!$104:$104,Sheet1!$105:$105,Sheet1!$106:$106,Sheet1!$108:$108,Sheet1!$110:$110,Sheet1!$111:$111,Sheet1!$112:$112,Sheet1!$113:$113</definedName>
    <definedName name="QB_DATA_5" localSheetId="0" hidden="1">Sheet1!$114:$114,Sheet1!$116:$116,Sheet1!$117:$117,Sheet1!$118:$118,Sheet1!$119:$119,Sheet1!$120:$120,Sheet1!$121:$121,Sheet1!$122:$122,Sheet1!$123:$123,Sheet1!$124:$124,Sheet1!$126:$126,Sheet1!$127:$127,Sheet1!$128:$128,Sheet1!$130:$130,Sheet1!$131:$131,Sheet1!$132:$132</definedName>
    <definedName name="QB_DATA_6" localSheetId="0" hidden="1">Sheet1!$133:$133,Sheet1!$135:$135,Sheet1!$136:$136,Sheet1!$137:$137,Sheet1!$138:$138,Sheet1!$140:$140,Sheet1!$141:$141,Sheet1!$143:$143,Sheet1!$146:$146,Sheet1!$147:$147,Sheet1!$149:$149,Sheet1!$151:$151,Sheet1!$152:$152,Sheet1!$153:$153,Sheet1!$159:$159</definedName>
    <definedName name="QB_FORMULA_0" localSheetId="0" hidden="1">Sheet1!$AD$6,Sheet1!$AP$6,Sheet1!$BD$6,Sheet1!$H$7,Sheet1!$J$7,Sheet1!$L$7,Sheet1!$N$7,Sheet1!$P$7,Sheet1!$R$7,Sheet1!$T$7,Sheet1!$V$7,Sheet1!$X$7,Sheet1!$Z$7,Sheet1!$AB$7,Sheet1!$AD$7,Sheet1!$AF$7</definedName>
    <definedName name="QB_FORMULA_1" localSheetId="0" hidden="1">Sheet1!$AH$7,Sheet1!$AJ$7,Sheet1!$AL$7,Sheet1!$AN$7,Sheet1!$AP$7,Sheet1!$AR$7,Sheet1!$AT$7,Sheet1!$AV$7,Sheet1!$AX$7,Sheet1!$AZ$7,Sheet1!$BB$7,Sheet1!$BD$7,Sheet1!$AD$8,Sheet1!$AP$8,Sheet1!$BD$8,Sheet1!$AD$9</definedName>
    <definedName name="QB_FORMULA_10" localSheetId="0" hidden="1">Sheet1!$AF$31,Sheet1!$AH$31,Sheet1!$AJ$31,Sheet1!$AL$31,Sheet1!$AN$31,Sheet1!$AP$31,Sheet1!$AR$31,Sheet1!$AT$31,Sheet1!$AV$31,Sheet1!$AX$31,Sheet1!$AZ$31,Sheet1!$BB$31,Sheet1!$BD$31,Sheet1!$AD$32,Sheet1!$AP$32,Sheet1!$BD$32</definedName>
    <definedName name="QB_FORMULA_11" localSheetId="0" hidden="1">Sheet1!$H$33,Sheet1!$J$33,Sheet1!$L$33,Sheet1!$N$33,Sheet1!$P$33,Sheet1!$R$33,Sheet1!$T$33,Sheet1!$V$33,Sheet1!$X$33,Sheet1!$Z$33,Sheet1!$AB$33,Sheet1!$AD$33,Sheet1!$AF$33,Sheet1!$AH$33,Sheet1!$AJ$33,Sheet1!$AL$33</definedName>
    <definedName name="QB_FORMULA_12" localSheetId="0" hidden="1">Sheet1!$AN$33,Sheet1!$AP$33,Sheet1!$AR$33,Sheet1!$AT$33,Sheet1!$AV$33,Sheet1!$AX$33,Sheet1!$AZ$33,Sheet1!$BB$33,Sheet1!$BD$33,Sheet1!$AD$34,Sheet1!$AP$34,Sheet1!$BD$34,Sheet1!$AD$35,Sheet1!$AP$35,Sheet1!$BD$35,Sheet1!$AD$36</definedName>
    <definedName name="QB_FORMULA_13" localSheetId="0" hidden="1">Sheet1!$AP$36,Sheet1!$BD$36,Sheet1!$AD$37,Sheet1!$AP$37,Sheet1!$BD$37,Sheet1!$AD$38,Sheet1!$AP$38,Sheet1!$BD$38,Sheet1!$AD$40,Sheet1!$AP$40,Sheet1!$BD$40,Sheet1!$H$41,Sheet1!$J$41,Sheet1!$L$41,Sheet1!$N$41,Sheet1!$P$41</definedName>
    <definedName name="QB_FORMULA_14" localSheetId="0" hidden="1">Sheet1!$R$41,Sheet1!$T$41,Sheet1!$V$41,Sheet1!$X$41,Sheet1!$Z$41,Sheet1!$AB$41,Sheet1!$AD$41,Sheet1!$AF$41,Sheet1!$AH$41,Sheet1!$AJ$41,Sheet1!$AL$41,Sheet1!$AN$41,Sheet1!$AP$41,Sheet1!$AR$41,Sheet1!$AT$41,Sheet1!$AV$41</definedName>
    <definedName name="QB_FORMULA_15" localSheetId="0" hidden="1">Sheet1!$AX$41,Sheet1!$AZ$41,Sheet1!$BB$41,Sheet1!$BD$41,Sheet1!$AD$42,Sheet1!$AP$42,Sheet1!$BD$42,Sheet1!$H$43,Sheet1!$J$43,Sheet1!$L$43,Sheet1!$N$43,Sheet1!$P$43,Sheet1!$R$43,Sheet1!$T$43,Sheet1!$V$43,Sheet1!$X$43</definedName>
    <definedName name="QB_FORMULA_16" localSheetId="0" hidden="1">Sheet1!$Z$43,Sheet1!$AB$43,Sheet1!$AD$43,Sheet1!$AF$43,Sheet1!$AH$43,Sheet1!$AJ$43,Sheet1!$AL$43,Sheet1!$AN$43,Sheet1!$AP$43,Sheet1!$AR$43,Sheet1!$AT$43,Sheet1!$AV$43,Sheet1!$AX$43,Sheet1!$AZ$43,Sheet1!$BB$43,Sheet1!$BD$43</definedName>
    <definedName name="QB_FORMULA_17" localSheetId="0" hidden="1">Sheet1!$AD$46,Sheet1!$AP$46,Sheet1!$BD$46,Sheet1!$AD$47,Sheet1!$AP$47,Sheet1!$BD$47,Sheet1!$AD$48,Sheet1!$AP$48,Sheet1!$BD$48,Sheet1!$H$49,Sheet1!$J$49,Sheet1!$L$49,Sheet1!$N$49,Sheet1!$P$49,Sheet1!$R$49,Sheet1!$T$49</definedName>
    <definedName name="QB_FORMULA_18" localSheetId="0" hidden="1">Sheet1!$V$49,Sheet1!$X$49,Sheet1!$Z$49,Sheet1!$AB$49,Sheet1!$AD$49,Sheet1!$AF$49,Sheet1!$AH$49,Sheet1!$AJ$49,Sheet1!$AL$49,Sheet1!$AN$49,Sheet1!$AP$49,Sheet1!$AR$49,Sheet1!$AT$49,Sheet1!$AV$49,Sheet1!$AX$49,Sheet1!$AZ$49</definedName>
    <definedName name="QB_FORMULA_19" localSheetId="0" hidden="1">Sheet1!$BB$49,Sheet1!$BD$49,Sheet1!$AD$50,Sheet1!$AP$50,Sheet1!$BD$50,Sheet1!$AD$51,Sheet1!$AP$51,Sheet1!$BD$51,Sheet1!$AD$52,Sheet1!$AP$52,Sheet1!$BD$52,Sheet1!$AD$53,Sheet1!$AP$53,Sheet1!$BD$53,Sheet1!$AD$54,Sheet1!$AP$54</definedName>
    <definedName name="QB_FORMULA_2" localSheetId="0" hidden="1">Sheet1!$AP$9,Sheet1!$BD$9,Sheet1!$AD$11,Sheet1!$AP$11,Sheet1!$BD$11,Sheet1!$AD$14,Sheet1!$AP$14,Sheet1!$BD$14,Sheet1!$AD$15,Sheet1!$AP$15,Sheet1!$BD$15,Sheet1!$H$16,Sheet1!$J$16,Sheet1!$L$16,Sheet1!$N$16,Sheet1!$P$16</definedName>
    <definedName name="QB_FORMULA_20" localSheetId="0" hidden="1">Sheet1!$BD$54,Sheet1!$AD$56,Sheet1!$AP$56,Sheet1!$BD$56,Sheet1!$H$57,Sheet1!$J$57,Sheet1!$L$57,Sheet1!$N$57,Sheet1!$P$57,Sheet1!$R$57,Sheet1!$T$57,Sheet1!$V$57,Sheet1!$X$57,Sheet1!$Z$57,Sheet1!$AB$57,Sheet1!$AD$57</definedName>
    <definedName name="QB_FORMULA_21" localSheetId="0" hidden="1">Sheet1!$AF$57,Sheet1!$AH$57,Sheet1!$AJ$57,Sheet1!$AL$57,Sheet1!$AN$57,Sheet1!$AP$57,Sheet1!$AR$57,Sheet1!$AT$57,Sheet1!$AV$57,Sheet1!$AX$57,Sheet1!$AZ$57,Sheet1!$BB$57,Sheet1!$BD$57,Sheet1!$AD$58,Sheet1!$AP$58,Sheet1!$BD$58</definedName>
    <definedName name="QB_FORMULA_22" localSheetId="0" hidden="1">Sheet1!$AD$59,Sheet1!$AP$59,Sheet1!$BD$59,Sheet1!$AD$61,Sheet1!$AP$61,Sheet1!$BD$61,Sheet1!$AD$62,Sheet1!$AP$62,Sheet1!$BD$62,Sheet1!$AD$63,Sheet1!$AP$63,Sheet1!$BD$63,Sheet1!$AD$64,Sheet1!$AP$64,Sheet1!$BD$64,Sheet1!$AD$65</definedName>
    <definedName name="QB_FORMULA_23" localSheetId="0" hidden="1">Sheet1!$AP$65,Sheet1!$BD$65,Sheet1!$AD$66,Sheet1!$AP$66,Sheet1!$BD$66,Sheet1!$AD$67,Sheet1!$AP$67,Sheet1!$BD$67,Sheet1!$AD$68,Sheet1!$AP$68,Sheet1!$BD$68,Sheet1!$AD$69,Sheet1!$AP$69,Sheet1!$BD$69,Sheet1!$AD$70,Sheet1!$AP$70</definedName>
    <definedName name="QB_FORMULA_24" localSheetId="0" hidden="1">Sheet1!$BD$70,Sheet1!$AD$71,Sheet1!$AP$71,Sheet1!$BD$71,Sheet1!$AD$72,Sheet1!$AP$72,Sheet1!$BD$72,Sheet1!$H$73,Sheet1!$J$73,Sheet1!$L$73,Sheet1!$N$73,Sheet1!$P$73,Sheet1!$R$73,Sheet1!$T$73,Sheet1!$V$73,Sheet1!$X$73</definedName>
    <definedName name="QB_FORMULA_25" localSheetId="0" hidden="1">Sheet1!$Z$73,Sheet1!$AB$73,Sheet1!$AD$73,Sheet1!$AF$73,Sheet1!$AH$73,Sheet1!$AJ$73,Sheet1!$AL$73,Sheet1!$AN$73,Sheet1!$AP$73,Sheet1!$AR$73,Sheet1!$AT$73,Sheet1!$AV$73,Sheet1!$AX$73,Sheet1!$AZ$73,Sheet1!$BB$73,Sheet1!$BD$73</definedName>
    <definedName name="QB_FORMULA_26" localSheetId="0" hidden="1">Sheet1!$AD$75,Sheet1!$AP$75,Sheet1!$BD$75,Sheet1!$AD$76,Sheet1!$AP$76,Sheet1!$BD$76,Sheet1!$H$77,Sheet1!$J$77,Sheet1!$L$77,Sheet1!$N$77,Sheet1!$P$77,Sheet1!$R$77,Sheet1!$T$77,Sheet1!$V$77,Sheet1!$X$77,Sheet1!$Z$77</definedName>
    <definedName name="QB_FORMULA_27" localSheetId="0" hidden="1">Sheet1!$AB$77,Sheet1!$AD$77,Sheet1!$AF$77,Sheet1!$AH$77,Sheet1!$AJ$77,Sheet1!$AL$77,Sheet1!$AN$77,Sheet1!$AP$77,Sheet1!$AR$77,Sheet1!$AT$77,Sheet1!$AV$77,Sheet1!$AX$77,Sheet1!$AZ$77,Sheet1!$BB$77,Sheet1!$BD$77,Sheet1!$AD$78</definedName>
    <definedName name="QB_FORMULA_28" localSheetId="0" hidden="1">Sheet1!$AP$78,Sheet1!$BD$78,Sheet1!$AD$79,Sheet1!$AP$79,Sheet1!$BD$79,Sheet1!$AD$80,Sheet1!$AP$80,Sheet1!$BD$80,Sheet1!$AD$81,Sheet1!$AP$81,Sheet1!$BD$81,Sheet1!$AD$83,Sheet1!$AP$83,Sheet1!$BD$83,Sheet1!$AD$84,Sheet1!$AP$84</definedName>
    <definedName name="QB_FORMULA_29" localSheetId="0" hidden="1">Sheet1!$BD$84,Sheet1!$H$85,Sheet1!$J$85,Sheet1!$L$85,Sheet1!$N$85,Sheet1!$P$85,Sheet1!$R$85,Sheet1!$T$85,Sheet1!$V$85,Sheet1!$X$85,Sheet1!$Z$85,Sheet1!$AB$85,Sheet1!$AD$85,Sheet1!$AF$85,Sheet1!$AH$85,Sheet1!$AJ$85</definedName>
    <definedName name="QB_FORMULA_3" localSheetId="0" hidden="1">Sheet1!$R$16,Sheet1!$T$16,Sheet1!$V$16,Sheet1!$X$16,Sheet1!$Z$16,Sheet1!$AB$16,Sheet1!$AD$16,Sheet1!$AF$16,Sheet1!$AH$16,Sheet1!$AJ$16,Sheet1!$AL$16,Sheet1!$AN$16,Sheet1!$AP$16,Sheet1!$AR$16,Sheet1!$AT$16,Sheet1!$AV$16</definedName>
    <definedName name="QB_FORMULA_30" localSheetId="0" hidden="1">Sheet1!$AL$85,Sheet1!$AN$85,Sheet1!$AP$85,Sheet1!$AR$85,Sheet1!$AT$85,Sheet1!$AV$85,Sheet1!$AX$85,Sheet1!$AZ$85,Sheet1!$BB$85,Sheet1!$BD$85,Sheet1!$AD$86,Sheet1!$AP$86,Sheet1!$BD$86,Sheet1!$AD$87,Sheet1!$AP$87,Sheet1!$BD$87</definedName>
    <definedName name="QB_FORMULA_31" localSheetId="0" hidden="1">Sheet1!$AD$89,Sheet1!$AP$89,Sheet1!$BD$89,Sheet1!$AD$90,Sheet1!$AP$90,Sheet1!$BD$90,Sheet1!$AD$91,Sheet1!$AP$91,Sheet1!$BD$91,Sheet1!$AD$92,Sheet1!$AP$92,Sheet1!$BD$92,Sheet1!$AD$93,Sheet1!$AP$93,Sheet1!$BD$93,Sheet1!$AD$94</definedName>
    <definedName name="QB_FORMULA_32" localSheetId="0" hidden="1">Sheet1!$AP$94,Sheet1!$BD$94,Sheet1!$AD$95,Sheet1!$AP$95,Sheet1!$BD$95,Sheet1!$AD$96,Sheet1!$AP$96,Sheet1!$BD$96,Sheet1!$AD$97,Sheet1!$AP$97,Sheet1!$BD$97,Sheet1!$AD$98,Sheet1!$AP$98,Sheet1!$BD$98,Sheet1!$AD$99,Sheet1!$AP$99</definedName>
    <definedName name="QB_FORMULA_33" localSheetId="0" hidden="1">Sheet1!$BD$99,Sheet1!$AD$100,Sheet1!$AP$100,Sheet1!$BD$100,Sheet1!$AD$101,Sheet1!$AP$101,Sheet1!$BD$101,Sheet1!$AD$102,Sheet1!$AP$102,Sheet1!$BD$102,Sheet1!$AD$103,Sheet1!$AP$103,Sheet1!$BD$103,Sheet1!$AD$104,Sheet1!$AP$104,Sheet1!$BD$104</definedName>
    <definedName name="QB_FORMULA_34" localSheetId="0" hidden="1">Sheet1!$AD$105,Sheet1!$AP$105,Sheet1!$BD$105,Sheet1!$AD$106,Sheet1!$AP$106,Sheet1!$BD$106,Sheet1!$H$107,Sheet1!$J$107,Sheet1!$L$107,Sheet1!$N$107,Sheet1!$P$107,Sheet1!$R$107,Sheet1!$T$107,Sheet1!$V$107,Sheet1!$X$107,Sheet1!$Z$107</definedName>
    <definedName name="QB_FORMULA_35" localSheetId="0" hidden="1">Sheet1!$AB$107,Sheet1!$AD$107,Sheet1!$AF$107,Sheet1!$AH$107,Sheet1!$AJ$107,Sheet1!$AL$107,Sheet1!$AN$107,Sheet1!$AP$107,Sheet1!$AR$107,Sheet1!$AT$107,Sheet1!$AV$107,Sheet1!$AX$107,Sheet1!$AZ$107,Sheet1!$BB$107,Sheet1!$BD$107,Sheet1!$AD$108</definedName>
    <definedName name="QB_FORMULA_36" localSheetId="0" hidden="1">Sheet1!$AP$108,Sheet1!$BD$108,Sheet1!$AD$110,Sheet1!$AP$110,Sheet1!$BD$110,Sheet1!$AD$111,Sheet1!$AP$111,Sheet1!$BD$111,Sheet1!$AD$112,Sheet1!$AP$112,Sheet1!$BD$112,Sheet1!$AD$113,Sheet1!$AP$113,Sheet1!$BD$113,Sheet1!$AD$114,Sheet1!$AP$114</definedName>
    <definedName name="QB_FORMULA_37" localSheetId="0" hidden="1">Sheet1!$BD$114,Sheet1!$H$115,Sheet1!$J$115,Sheet1!$L$115,Sheet1!$N$115,Sheet1!$P$115,Sheet1!$R$115,Sheet1!$T$115,Sheet1!$V$115,Sheet1!$X$115,Sheet1!$Z$115,Sheet1!$AB$115,Sheet1!$AD$115,Sheet1!$AF$115,Sheet1!$AH$115,Sheet1!$AJ$115</definedName>
    <definedName name="QB_FORMULA_38" localSheetId="0" hidden="1">Sheet1!$AL$115,Sheet1!$AN$115,Sheet1!$AP$115,Sheet1!$AR$115,Sheet1!$AT$115,Sheet1!$AV$115,Sheet1!$AX$115,Sheet1!$AZ$115,Sheet1!$BB$115,Sheet1!$BD$115,Sheet1!$AD$116,Sheet1!$AP$116,Sheet1!$BD$116,Sheet1!$AD$117,Sheet1!$AP$117,Sheet1!$BD$117</definedName>
    <definedName name="QB_FORMULA_39" localSheetId="0" hidden="1">Sheet1!$AD$118,Sheet1!$AP$118,Sheet1!$BD$118,Sheet1!$AD$119,Sheet1!$AP$119,Sheet1!$BD$119,Sheet1!$AD$120,Sheet1!$AP$120,Sheet1!$BD$120,Sheet1!$AD$121,Sheet1!$AP$121,Sheet1!$BD$121,Sheet1!$AD$122,Sheet1!$AP$122,Sheet1!$BD$122,Sheet1!$AD$123</definedName>
    <definedName name="QB_FORMULA_4" localSheetId="0" hidden="1">Sheet1!$AX$16,Sheet1!$AZ$16,Sheet1!$BB$16,Sheet1!$BD$16,Sheet1!$H$17,Sheet1!$J$17,Sheet1!$L$17,Sheet1!$N$17,Sheet1!$P$17,Sheet1!$R$17,Sheet1!$T$17,Sheet1!$V$17,Sheet1!$X$17,Sheet1!$Z$17,Sheet1!$AB$17,Sheet1!$AD$17</definedName>
    <definedName name="QB_FORMULA_40" localSheetId="0" hidden="1">Sheet1!$AP$123,Sheet1!$BD$123,Sheet1!$AD$124,Sheet1!$AP$124,Sheet1!$BD$124,Sheet1!$AD$126,Sheet1!$AP$126,Sheet1!$BD$126,Sheet1!$AD$127,Sheet1!$AP$127,Sheet1!$BD$127,Sheet1!$AD$128,Sheet1!$AP$128,Sheet1!$BD$128,Sheet1!$H$129,Sheet1!$J$129</definedName>
    <definedName name="QB_FORMULA_41" localSheetId="0" hidden="1">Sheet1!$L$129,Sheet1!$N$129,Sheet1!$P$129,Sheet1!$R$129,Sheet1!$T$129,Sheet1!$V$129,Sheet1!$X$129,Sheet1!$Z$129,Sheet1!$AB$129,Sheet1!$AD$129,Sheet1!$AF$129,Sheet1!$AH$129,Sheet1!$AJ$129,Sheet1!$AL$129,Sheet1!$AN$129,Sheet1!$AP$129</definedName>
    <definedName name="QB_FORMULA_42" localSheetId="0" hidden="1">Sheet1!$AR$129,Sheet1!$AT$129,Sheet1!$AV$129,Sheet1!$AX$129,Sheet1!$AZ$129,Sheet1!$BB$129,Sheet1!$BD$129,Sheet1!$AD$130,Sheet1!$AP$130,Sheet1!$BD$130,Sheet1!$AD$131,Sheet1!$AP$131,Sheet1!$BD$131,Sheet1!$AD$132,Sheet1!$AP$132,Sheet1!$BD$132</definedName>
    <definedName name="QB_FORMULA_43" localSheetId="0" hidden="1">Sheet1!$AD$133,Sheet1!$AP$133,Sheet1!$BD$133,Sheet1!$AD$135,Sheet1!$AP$135,Sheet1!$BD$135,Sheet1!$AD$136,Sheet1!$AP$136,Sheet1!$BD$136,Sheet1!$AD$137,Sheet1!$AP$137,Sheet1!$BD$137,Sheet1!$AD$138,Sheet1!$AP$138,Sheet1!$BD$138,Sheet1!$H$139</definedName>
    <definedName name="QB_FORMULA_44" localSheetId="0" hidden="1">Sheet1!$J$139,Sheet1!$L$139,Sheet1!$N$139,Sheet1!$P$139,Sheet1!$R$139,Sheet1!$T$139,Sheet1!$V$139,Sheet1!$X$139,Sheet1!$Z$139,Sheet1!$AB$139,Sheet1!$AD$139,Sheet1!$AF$139,Sheet1!$AH$139,Sheet1!$AJ$139,Sheet1!$AL$139,Sheet1!$AN$139</definedName>
    <definedName name="QB_FORMULA_45" localSheetId="0" hidden="1">Sheet1!$AP$139,Sheet1!$AR$139,Sheet1!$AT$139,Sheet1!$AV$139,Sheet1!$AX$139,Sheet1!$AZ$139,Sheet1!$BB$139,Sheet1!$BD$139,Sheet1!$AD$140,Sheet1!$AP$140,Sheet1!$BD$140,Sheet1!$AD$141,Sheet1!$AP$141,Sheet1!$BD$141,Sheet1!$AD$143,Sheet1!$AP$143</definedName>
    <definedName name="QB_FORMULA_46" localSheetId="0" hidden="1">Sheet1!$BD$143,Sheet1!$H$144,Sheet1!$J$144,Sheet1!$L$144,Sheet1!$N$144,Sheet1!$P$144,Sheet1!$R$144,Sheet1!$T$144,Sheet1!$V$144,Sheet1!$X$144,Sheet1!$Z$144,Sheet1!$AB$144,Sheet1!$AD$144,Sheet1!$AF$144,Sheet1!$AH$144,Sheet1!$AJ$144</definedName>
    <definedName name="QB_FORMULA_47" localSheetId="0" hidden="1">Sheet1!$AL$144,Sheet1!$AN$144,Sheet1!$AP$144,Sheet1!$AR$144,Sheet1!$AT$144,Sheet1!$AV$144,Sheet1!$AX$144,Sheet1!$AZ$144,Sheet1!$BB$144,Sheet1!$BD$144,Sheet1!$AD$146,Sheet1!$AP$146,Sheet1!$BD$146,Sheet1!$AD$147,Sheet1!$AP$147,Sheet1!$BD$147</definedName>
    <definedName name="QB_FORMULA_48" localSheetId="0" hidden="1">Sheet1!$H$148,Sheet1!$J$148,Sheet1!$L$148,Sheet1!$N$148,Sheet1!$P$148,Sheet1!$R$148,Sheet1!$T$148,Sheet1!$V$148,Sheet1!$X$148,Sheet1!$Z$148,Sheet1!$AB$148,Sheet1!$AD$148,Sheet1!$AF$148,Sheet1!$AH$148,Sheet1!$AJ$148,Sheet1!$AL$148</definedName>
    <definedName name="QB_FORMULA_49" localSheetId="0" hidden="1">Sheet1!$AN$148,Sheet1!$AP$148,Sheet1!$AR$148,Sheet1!$AT$148,Sheet1!$AV$148,Sheet1!$AX$148,Sheet1!$AZ$148,Sheet1!$BB$148,Sheet1!$BD$148,Sheet1!$AD$149,Sheet1!$AP$149,Sheet1!$BD$149,Sheet1!$AD$151,Sheet1!$AP$151,Sheet1!$BD$151,Sheet1!$AD$152</definedName>
    <definedName name="QB_FORMULA_5" localSheetId="0" hidden="1">Sheet1!$AF$17,Sheet1!$AH$17,Sheet1!$AJ$17,Sheet1!$AL$17,Sheet1!$AN$17,Sheet1!$AP$17,Sheet1!$AR$17,Sheet1!$AT$17,Sheet1!$AV$17,Sheet1!$AX$17,Sheet1!$AZ$17,Sheet1!$BB$17,Sheet1!$BD$17,Sheet1!$AD$18,Sheet1!$AP$18,Sheet1!$BD$18</definedName>
    <definedName name="QB_FORMULA_50" localSheetId="0" hidden="1">Sheet1!$AP$152,Sheet1!$BD$152,Sheet1!$AD$153,Sheet1!$AP$153,Sheet1!$BD$153,Sheet1!$H$154,Sheet1!$J$154,Sheet1!$L$154,Sheet1!$N$154,Sheet1!$P$154,Sheet1!$R$154,Sheet1!$T$154,Sheet1!$V$154,Sheet1!$X$154,Sheet1!$Z$154,Sheet1!$AB$154</definedName>
    <definedName name="QB_FORMULA_51" localSheetId="0" hidden="1">Sheet1!$AD$154,Sheet1!$AF$154,Sheet1!$AH$154,Sheet1!$AJ$154,Sheet1!$AL$154,Sheet1!$AN$154,Sheet1!$AP$154,Sheet1!$AR$154,Sheet1!$AT$154,Sheet1!$AV$154,Sheet1!$AX$154,Sheet1!$AZ$154,Sheet1!$BB$154,Sheet1!$BD$154,Sheet1!$H$155,Sheet1!$J$155</definedName>
    <definedName name="QB_FORMULA_52" localSheetId="0" hidden="1">Sheet1!$L$155,Sheet1!$N$155,Sheet1!$P$155,Sheet1!$R$155,Sheet1!$T$155,Sheet1!$V$155,Sheet1!$X$155,Sheet1!$Z$155,Sheet1!$AB$155,Sheet1!$AD$155,Sheet1!$AF$155,Sheet1!$AH$155,Sheet1!$AJ$155,Sheet1!$AL$155,Sheet1!$AN$155,Sheet1!$AP$155</definedName>
    <definedName name="QB_FORMULA_53" localSheetId="0" hidden="1">Sheet1!$AR$155,Sheet1!$AT$155,Sheet1!$AV$155,Sheet1!$AX$155,Sheet1!$AZ$155,Sheet1!$BB$155,Sheet1!$BD$155,Sheet1!$H$156,Sheet1!$J$156,Sheet1!$L$156,Sheet1!$N$156,Sheet1!$P$156,Sheet1!$R$156,Sheet1!$T$156,Sheet1!$V$156,Sheet1!$X$156</definedName>
    <definedName name="QB_FORMULA_54" localSheetId="0" hidden="1">Sheet1!$Z$156,Sheet1!$AB$156,Sheet1!$AD$156,Sheet1!$AF$156,Sheet1!$AH$156,Sheet1!$AJ$156,Sheet1!$AL$156,Sheet1!$AN$156,Sheet1!$AP$156,Sheet1!$AR$156,Sheet1!$AT$156,Sheet1!$AV$156,Sheet1!$AX$156,Sheet1!$AZ$156,Sheet1!$BB$156,Sheet1!$BD$156</definedName>
    <definedName name="QB_FORMULA_55" localSheetId="0" hidden="1">Sheet1!$AD$159,Sheet1!$AP$159,Sheet1!$BD$159,Sheet1!$H$160,Sheet1!$J$160,Sheet1!$L$160,Sheet1!$N$160,Sheet1!$P$160,Sheet1!$R$160,Sheet1!$T$160,Sheet1!$V$160,Sheet1!$X$160,Sheet1!$Z$160,Sheet1!$AB$160,Sheet1!$AD$160,Sheet1!$AF$160</definedName>
    <definedName name="QB_FORMULA_56" localSheetId="0" hidden="1">Sheet1!$AH$160,Sheet1!$AJ$160,Sheet1!$AL$160,Sheet1!$AN$160,Sheet1!$AP$160,Sheet1!$AR$160,Sheet1!$AT$160,Sheet1!$AV$160,Sheet1!$AX$160,Sheet1!$AZ$160,Sheet1!$BB$160,Sheet1!$BD$160,Sheet1!$H$161,Sheet1!$J$161,Sheet1!$L$161,Sheet1!$N$161</definedName>
    <definedName name="QB_FORMULA_57" localSheetId="0" hidden="1">Sheet1!$P$161,Sheet1!$R$161,Sheet1!$T$161,Sheet1!$V$161,Sheet1!$X$161,Sheet1!$Z$161,Sheet1!$AB$161,Sheet1!$AD$161,Sheet1!$AF$161,Sheet1!$AH$161,Sheet1!$AJ$161,Sheet1!$AL$161,Sheet1!$AN$161,Sheet1!$AP$161,Sheet1!$AR$161,Sheet1!$AT$161</definedName>
    <definedName name="QB_FORMULA_58" localSheetId="0" hidden="1">Sheet1!$AV$161,Sheet1!$AX$161,Sheet1!$AZ$161,Sheet1!$BB$161,Sheet1!$BD$161,Sheet1!$H$162,Sheet1!$J$162,Sheet1!$L$162,Sheet1!$N$162,Sheet1!$P$162,Sheet1!$R$162,Sheet1!$T$162,Sheet1!$V$162,Sheet1!$X$162,Sheet1!$Z$162,Sheet1!$AB$162</definedName>
    <definedName name="QB_FORMULA_59" localSheetId="0" hidden="1">Sheet1!$AD$162,Sheet1!$AF$162,Sheet1!$AH$162,Sheet1!$AJ$162,Sheet1!$AL$162,Sheet1!$AN$162,Sheet1!$AP$162,Sheet1!$AR$162,Sheet1!$AT$162,Sheet1!$AV$162,Sheet1!$AX$162,Sheet1!$AZ$162,Sheet1!$BB$162,Sheet1!$BD$162</definedName>
    <definedName name="QB_FORMULA_6" localSheetId="0" hidden="1">Sheet1!$AD$19,Sheet1!$AP$19,Sheet1!$BD$19,Sheet1!$AD$21,Sheet1!$AP$21,Sheet1!$BD$21,Sheet1!$AD$22,Sheet1!$AP$22,Sheet1!$BD$22,Sheet1!$AD$23,Sheet1!$AP$23,Sheet1!$BD$23,Sheet1!$AD$24,Sheet1!$AP$24,Sheet1!$BD$24,Sheet1!$H$25</definedName>
    <definedName name="QB_FORMULA_7" localSheetId="0" hidden="1">Sheet1!$J$25,Sheet1!$L$25,Sheet1!$N$25,Sheet1!$P$25,Sheet1!$R$25,Sheet1!$T$25,Sheet1!$V$25,Sheet1!$X$25,Sheet1!$Z$25,Sheet1!$AB$25,Sheet1!$AD$25,Sheet1!$AF$25,Sheet1!$AH$25,Sheet1!$AJ$25,Sheet1!$AL$25,Sheet1!$AN$25</definedName>
    <definedName name="QB_FORMULA_8" localSheetId="0" hidden="1">Sheet1!$AP$25,Sheet1!$AR$25,Sheet1!$AT$25,Sheet1!$AV$25,Sheet1!$AX$25,Sheet1!$AZ$25,Sheet1!$BB$25,Sheet1!$BD$25,Sheet1!$AD$27,Sheet1!$AP$27,Sheet1!$BD$27,Sheet1!$AD$28,Sheet1!$AP$28,Sheet1!$BD$28,Sheet1!$AD$29,Sheet1!$AP$29</definedName>
    <definedName name="QB_FORMULA_9" localSheetId="0" hidden="1">Sheet1!$BD$29,Sheet1!$AD$30,Sheet1!$AP$30,Sheet1!$BD$30,Sheet1!$H$31,Sheet1!$J$31,Sheet1!$L$31,Sheet1!$N$31,Sheet1!$P$31,Sheet1!$R$31,Sheet1!$T$31,Sheet1!$V$31,Sheet1!$X$31,Sheet1!$Z$31,Sheet1!$AB$31,Sheet1!$AD$31</definedName>
    <definedName name="QB_ROW_1010300" localSheetId="0" hidden="1">Sheet1!$D$10</definedName>
    <definedName name="QB_ROW_1013300" localSheetId="0" hidden="1">Sheet1!$D$33</definedName>
    <definedName name="QB_ROW_1032400" localSheetId="0" hidden="1">Sheet1!$E$18</definedName>
    <definedName name="QB_ROW_1040400" localSheetId="0" hidden="1">Sheet1!$E$20</definedName>
    <definedName name="QB_ROW_1042500" localSheetId="0" hidden="1">Sheet1!$F$24</definedName>
    <definedName name="QB_ROW_1043400" localSheetId="0" hidden="1">Sheet1!$E$25</definedName>
    <definedName name="QB_ROW_1102500" localSheetId="0" hidden="1">Sheet1!$F$21</definedName>
    <definedName name="QB_ROW_1112500" localSheetId="0" hidden="1">Sheet1!$F$22</definedName>
    <definedName name="QB_ROW_1122500" localSheetId="0" hidden="1">Sheet1!$F$23</definedName>
    <definedName name="QB_ROW_1142400" localSheetId="0" hidden="1">Sheet1!$E$32</definedName>
    <definedName name="QB_ROW_1153300" localSheetId="0" hidden="1">Sheet1!$D$37</definedName>
    <definedName name="QB_ROW_1232300" localSheetId="0" hidden="1">Sheet1!$D$86</definedName>
    <definedName name="QB_ROW_1242400" localSheetId="0" hidden="1">Sheet1!$E$151</definedName>
    <definedName name="QB_ROW_1250300" localSheetId="0" hidden="1">Sheet1!$D$82</definedName>
    <definedName name="QB_ROW_1253300" localSheetId="0" hidden="1">Sheet1!$D$85</definedName>
    <definedName name="QB_ROW_1262400" localSheetId="0" hidden="1">Sheet1!$E$84</definedName>
    <definedName name="QB_ROW_1272300" localSheetId="0" hidden="1">Sheet1!$D$140</definedName>
    <definedName name="QB_ROW_1282300" localSheetId="0" hidden="1">Sheet1!$D$36</definedName>
    <definedName name="QB_ROW_1290300" localSheetId="0" hidden="1">Sheet1!$D$142</definedName>
    <definedName name="QB_ROW_1293300" localSheetId="0" hidden="1">Sheet1!$D$144</definedName>
    <definedName name="QB_ROW_1302400" localSheetId="0" hidden="1">Sheet1!$E$143</definedName>
    <definedName name="QB_ROW_1310300" localSheetId="0" hidden="1">Sheet1!$D$109</definedName>
    <definedName name="QB_ROW_1313300" localSheetId="0" hidden="1">Sheet1!$D$115</definedName>
    <definedName name="QB_ROW_1322400" localSheetId="0" hidden="1">Sheet1!$E$110</definedName>
    <definedName name="QB_ROW_1342400" localSheetId="0" hidden="1">Sheet1!$E$113</definedName>
    <definedName name="QB_ROW_1362300" localSheetId="0" hidden="1">Sheet1!$D$159</definedName>
    <definedName name="QB_ROW_1382300" localSheetId="0" hidden="1">Sheet1!$D$38</definedName>
    <definedName name="QB_ROW_1392400" localSheetId="0" hidden="1">Sheet1!$E$111</definedName>
    <definedName name="QB_ROW_1422300" localSheetId="0" hidden="1">Sheet1!$D$116</definedName>
    <definedName name="QB_ROW_1432300" localSheetId="0" hidden="1">Sheet1!$D$118</definedName>
    <definedName name="QB_ROW_1442300" localSheetId="0" hidden="1">Sheet1!$D$131</definedName>
    <definedName name="QB_ROW_1452300" localSheetId="0" hidden="1">Sheet1!$D$108</definedName>
    <definedName name="QB_ROW_1462300" localSheetId="0" hidden="1">Sheet1!$D$87</definedName>
    <definedName name="QB_ROW_1492400" localSheetId="0" hidden="1">Sheet1!$E$114</definedName>
    <definedName name="QB_ROW_1502300" localSheetId="0" hidden="1">Sheet1!$D$119</definedName>
    <definedName name="QB_ROW_1522400" localSheetId="0" hidden="1">Sheet1!$E$146</definedName>
    <definedName name="QB_ROW_1552400" localSheetId="0" hidden="1">Sheet1!$E$83</definedName>
    <definedName name="QB_ROW_1560300" localSheetId="0" hidden="1">Sheet1!$D$39</definedName>
    <definedName name="QB_ROW_1563300" localSheetId="0" hidden="1">Sheet1!$D$41</definedName>
    <definedName name="QB_ROW_1570300" localSheetId="0" hidden="1">Sheet1!$D$134</definedName>
    <definedName name="QB_ROW_1573300" localSheetId="0" hidden="1">Sheet1!$D$139</definedName>
    <definedName name="QB_ROW_183010" localSheetId="0" hidden="1">Sheet1!$A$162</definedName>
    <definedName name="QB_ROW_1842300" localSheetId="0" hidden="1">Sheet1!$D$120</definedName>
    <definedName name="QB_ROW_190110" localSheetId="0" hidden="1">Sheet1!$B$3</definedName>
    <definedName name="QB_ROW_193110" localSheetId="0" hidden="1">Sheet1!$B$156</definedName>
    <definedName name="QB_ROW_1972300" localSheetId="0" hidden="1">Sheet1!$D$132</definedName>
    <definedName name="QB_ROW_200210" localSheetId="0" hidden="1">Sheet1!$C$4</definedName>
    <definedName name="QB_ROW_2030400" localSheetId="0" hidden="1">Sheet1!$E$12</definedName>
    <definedName name="QB_ROW_203210" localSheetId="0" hidden="1">Sheet1!$C$43</definedName>
    <definedName name="QB_ROW_2033400" localSheetId="0" hidden="1">Sheet1!$E$17</definedName>
    <definedName name="QB_ROW_2040500" localSheetId="0" hidden="1">Sheet1!$F$13</definedName>
    <definedName name="QB_ROW_2042600" localSheetId="0" hidden="1">Sheet1!$G$15</definedName>
    <definedName name="QB_ROW_2043500" localSheetId="0" hidden="1">Sheet1!$F$16</definedName>
    <definedName name="QB_ROW_210210" localSheetId="0" hidden="1">Sheet1!$C$44</definedName>
    <definedName name="QB_ROW_2112600" localSheetId="0" hidden="1">Sheet1!$G$14</definedName>
    <definedName name="QB_ROW_2130300" localSheetId="0" hidden="1">Sheet1!$D$74</definedName>
    <definedName name="QB_ROW_213210" localSheetId="0" hidden="1">Sheet1!$C$155</definedName>
    <definedName name="QB_ROW_2133300" localSheetId="0" hidden="1">Sheet1!$D$77</definedName>
    <definedName name="QB_ROW_220110" localSheetId="0" hidden="1">Sheet1!$B$157</definedName>
    <definedName name="QB_ROW_2212400" localSheetId="0" hidden="1">Sheet1!$E$75</definedName>
    <definedName name="QB_ROW_223110" localSheetId="0" hidden="1">Sheet1!$B$161</definedName>
    <definedName name="QB_ROW_2242400" localSheetId="0" hidden="1">Sheet1!$E$76</definedName>
    <definedName name="QB_ROW_230210" localSheetId="0" hidden="1">Sheet1!$C$158</definedName>
    <definedName name="QB_ROW_233210" localSheetId="0" hidden="1">Sheet1!$C$160</definedName>
    <definedName name="QB_ROW_2342300" localSheetId="0" hidden="1">Sheet1!$D$130</definedName>
    <definedName name="QB_ROW_240300" localSheetId="0" hidden="1">Sheet1!$D$125</definedName>
    <definedName name="QB_ROW_2422400" localSheetId="0" hidden="1">Sheet1!$E$6</definedName>
    <definedName name="QB_ROW_243300" localSheetId="0" hidden="1">Sheet1!$D$129</definedName>
    <definedName name="QB_ROW_2452300" localSheetId="0" hidden="1">Sheet1!$D$42</definedName>
    <definedName name="QB_ROW_252400" localSheetId="0" hidden="1">Sheet1!$E$126</definedName>
    <definedName name="QB_ROW_2572300" localSheetId="0" hidden="1">Sheet1!$D$80</definedName>
    <definedName name="QB_ROW_2582400" localSheetId="0" hidden="1">Sheet1!$E$11</definedName>
    <definedName name="QB_ROW_262400" localSheetId="0" hidden="1">Sheet1!$E$127</definedName>
    <definedName name="QB_ROW_2682400" localSheetId="0" hidden="1">Sheet1!$E$137</definedName>
    <definedName name="QB_ROW_2720400" localSheetId="0" hidden="1">Sheet1!$E$26</definedName>
    <definedName name="QB_ROW_2723400" localSheetId="0" hidden="1">Sheet1!$E$31</definedName>
    <definedName name="QB_ROW_272400" localSheetId="0" hidden="1">Sheet1!$E$128</definedName>
    <definedName name="QB_ROW_282300" localSheetId="0" hidden="1">Sheet1!$D$133</definedName>
    <definedName name="QB_ROW_2942400" localSheetId="0" hidden="1">Sheet1!$E$136</definedName>
    <definedName name="QB_ROW_3033400" localSheetId="0" hidden="1">Sheet1!$E$19</definedName>
    <definedName name="QB_ROW_3210300" localSheetId="0" hidden="1">Sheet1!$D$45</definedName>
    <definedName name="QB_ROW_3213300" localSheetId="0" hidden="1">Sheet1!$D$49</definedName>
    <definedName name="QB_ROW_3222400" localSheetId="0" hidden="1">Sheet1!$E$47</definedName>
    <definedName name="QB_ROW_3232400" localSheetId="0" hidden="1">Sheet1!$E$46</definedName>
    <definedName name="QB_ROW_3242400" localSheetId="0" hidden="1">Sheet1!$E$48</definedName>
    <definedName name="QB_ROW_3342400" localSheetId="0" hidden="1">Sheet1!$E$94</definedName>
    <definedName name="QB_ROW_3360300" localSheetId="0" hidden="1">Sheet1!$D$55</definedName>
    <definedName name="QB_ROW_3363300" localSheetId="0" hidden="1">Sheet1!$D$57</definedName>
    <definedName name="QB_ROW_3372400" localSheetId="0" hidden="1">Sheet1!$E$56</definedName>
    <definedName name="QB_ROW_3392300" localSheetId="0" hidden="1">Sheet1!$D$121</definedName>
    <definedName name="QB_ROW_3400300" localSheetId="0" hidden="1">Sheet1!$D$88</definedName>
    <definedName name="QB_ROW_3403300" localSheetId="0" hidden="1">Sheet1!$D$107</definedName>
    <definedName name="QB_ROW_3412400" localSheetId="0" hidden="1">Sheet1!$E$106</definedName>
    <definedName name="QB_ROW_3422400" localSheetId="0" hidden="1">Sheet1!$E$105</definedName>
    <definedName name="QB_ROW_3452400" localSheetId="0" hidden="1">Sheet1!$E$102</definedName>
    <definedName name="QB_ROW_3462400" localSheetId="0" hidden="1">Sheet1!$E$90</definedName>
    <definedName name="QB_ROW_3472400" localSheetId="0" hidden="1">Sheet1!$E$138</definedName>
    <definedName name="QB_ROW_3482400" localSheetId="0" hidden="1">Sheet1!$E$89</definedName>
    <definedName name="QB_ROW_3492400" localSheetId="0" hidden="1">Sheet1!$E$91</definedName>
    <definedName name="QB_ROW_3502400" localSheetId="0" hidden="1">Sheet1!$E$100</definedName>
    <definedName name="QB_ROW_3512400" localSheetId="0" hidden="1">Sheet1!$E$101</definedName>
    <definedName name="QB_ROW_3522400" localSheetId="0" hidden="1">Sheet1!$E$104</definedName>
    <definedName name="QB_ROW_3532400" localSheetId="0" hidden="1">Sheet1!$E$92</definedName>
    <definedName name="QB_ROW_3542400" localSheetId="0" hidden="1">Sheet1!$E$99</definedName>
    <definedName name="QB_ROW_3552400" localSheetId="0" hidden="1">Sheet1!$E$103</definedName>
    <definedName name="QB_ROW_3560300" localSheetId="0" hidden="1">Sheet1!$D$60</definedName>
    <definedName name="QB_ROW_3563300" localSheetId="0" hidden="1">Sheet1!$D$73</definedName>
    <definedName name="QB_ROW_3572400" localSheetId="0" hidden="1">Sheet1!$E$61</definedName>
    <definedName name="QB_ROW_3582400" localSheetId="0" hidden="1">Sheet1!$E$63</definedName>
    <definedName name="QB_ROW_3612400" localSheetId="0" hidden="1">Sheet1!$E$69</definedName>
    <definedName name="QB_ROW_3622400" localSheetId="0" hidden="1">Sheet1!$E$71</definedName>
    <definedName name="QB_ROW_362300" localSheetId="0" hidden="1">Sheet1!$D$123</definedName>
    <definedName name="QB_ROW_3632400" localSheetId="0" hidden="1">Sheet1!$E$67</definedName>
    <definedName name="QB_ROW_3642400" localSheetId="0" hidden="1">Sheet1!$E$62</definedName>
    <definedName name="QB_ROW_3652400" localSheetId="0" hidden="1">Sheet1!$E$65</definedName>
    <definedName name="QB_ROW_3662400" localSheetId="0" hidden="1">Sheet1!$E$68</definedName>
    <definedName name="QB_ROW_3672400" localSheetId="0" hidden="1">Sheet1!$E$70</definedName>
    <definedName name="QB_ROW_3682400" localSheetId="0" hidden="1">Sheet1!$E$97</definedName>
    <definedName name="QB_ROW_3692400" localSheetId="0" hidden="1">Sheet1!$E$72</definedName>
    <definedName name="QB_ROW_3702400" localSheetId="0" hidden="1">Sheet1!$E$66</definedName>
    <definedName name="QB_ROW_3712400" localSheetId="0" hidden="1">Sheet1!$E$95</definedName>
    <definedName name="QB_ROW_3722500" localSheetId="0" hidden="1">Sheet1!$F$29</definedName>
    <definedName name="QB_ROW_372300" localSheetId="0" hidden="1">Sheet1!$D$124</definedName>
    <definedName name="QB_ROW_3732500" localSheetId="0" hidden="1">Sheet1!$F$30</definedName>
    <definedName name="QB_ROW_3742500" localSheetId="0" hidden="1">Sheet1!$F$28</definedName>
    <definedName name="QB_ROW_3752400" localSheetId="0" hidden="1">Sheet1!$E$64</definedName>
    <definedName name="QB_ROW_3802400" localSheetId="0" hidden="1">Sheet1!$E$98</definedName>
    <definedName name="QB_ROW_382300" localSheetId="0" hidden="1">Sheet1!$D$141</definedName>
    <definedName name="QB_ROW_3832300" localSheetId="0" hidden="1">Sheet1!$D$54</definedName>
    <definedName name="QB_ROW_3842400" localSheetId="0" hidden="1">Sheet1!$E$96</definedName>
    <definedName name="QB_ROW_3852400" localSheetId="0" hidden="1">Sheet1!$E$93</definedName>
    <definedName name="QB_ROW_3862400" localSheetId="0" hidden="1">Sheet1!$E$135</definedName>
    <definedName name="QB_ROW_3872400" localSheetId="0" hidden="1">Sheet1!$E$40</definedName>
    <definedName name="QB_ROW_3882500" localSheetId="0" hidden="1">Sheet1!$F$27</definedName>
    <definedName name="QB_ROW_390300" localSheetId="0" hidden="1">Sheet1!$D$145</definedName>
    <definedName name="QB_ROW_3912300" localSheetId="0" hidden="1">Sheet1!$D$117</definedName>
    <definedName name="QB_ROW_3922300" localSheetId="0" hidden="1">Sheet1!$D$9</definedName>
    <definedName name="QB_ROW_392400" localSheetId="0" hidden="1">Sheet1!$E$147</definedName>
    <definedName name="QB_ROW_3932300" localSheetId="0" hidden="1">Sheet1!$D$34</definedName>
    <definedName name="QB_ROW_393300" localSheetId="0" hidden="1">Sheet1!$D$148</definedName>
    <definedName name="QB_ROW_3942300" localSheetId="0" hidden="1">Sheet1!$D$35</definedName>
    <definedName name="QB_ROW_412400" localSheetId="0" hidden="1">Sheet1!$E$112</definedName>
    <definedName name="QB_ROW_433300" localSheetId="0" hidden="1">Sheet1!$D$149</definedName>
    <definedName name="QB_ROW_502300" localSheetId="0" hidden="1">Sheet1!$D$122</definedName>
    <definedName name="QB_ROW_770300" localSheetId="0" hidden="1">Sheet1!$D$150</definedName>
    <definedName name="QB_ROW_773300" localSheetId="0" hidden="1">Sheet1!$D$154</definedName>
    <definedName name="QB_ROW_782400" localSheetId="0" hidden="1">Sheet1!$E$152</definedName>
    <definedName name="QB_ROW_802300" localSheetId="0" hidden="1">Sheet1!$D$50</definedName>
    <definedName name="QB_ROW_812300" localSheetId="0" hidden="1">Sheet1!$D$51</definedName>
    <definedName name="QB_ROW_822300" localSheetId="0" hidden="1">Sheet1!$D$52</definedName>
    <definedName name="QB_ROW_832300" localSheetId="0" hidden="1">Sheet1!$D$53</definedName>
    <definedName name="QB_ROW_842300" localSheetId="0" hidden="1">Sheet1!$D$59</definedName>
    <definedName name="QB_ROW_852300" localSheetId="0" hidden="1">Sheet1!$D$58</definedName>
    <definedName name="QB_ROW_862300" localSheetId="0" hidden="1">Sheet1!$D$78</definedName>
    <definedName name="QB_ROW_872300" localSheetId="0" hidden="1">Sheet1!$D$79</definedName>
    <definedName name="QB_ROW_882300" localSheetId="0" hidden="1">Sheet1!$D$81</definedName>
    <definedName name="QB_ROW_922400" localSheetId="0" hidden="1">Sheet1!$E$153</definedName>
    <definedName name="QB_ROW_930300" localSheetId="0" hidden="1">Sheet1!$D$5</definedName>
    <definedName name="QB_ROW_933300" localSheetId="0" hidden="1">Sheet1!$D$7</definedName>
    <definedName name="QB_ROW_943300" localSheetId="0" hidden="1">Sheet1!$D$8</definedName>
    <definedName name="QBCANSUPPORTUPDATE" localSheetId="0">TRUE</definedName>
    <definedName name="QBCOMPANYFILENAME" localSheetId="0">"Q:\Clients\Fondren Renaissance Foundation.qbw"</definedName>
    <definedName name="QBENDDATE" localSheetId="0">20191031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"25401416ca3b497d9dee0e3834abbc2a"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20190101</definedName>
  </definedNames>
  <calcPr calcId="145621"/>
</workbook>
</file>

<file path=xl/calcChain.xml><?xml version="1.0" encoding="utf-8"?>
<calcChain xmlns="http://schemas.openxmlformats.org/spreadsheetml/2006/main">
  <c r="BD162" i="1" l="1"/>
  <c r="BB162" i="1"/>
  <c r="AZ162" i="1"/>
  <c r="AX162" i="1"/>
  <c r="AV162" i="1"/>
  <c r="AT162" i="1"/>
  <c r="AR162" i="1"/>
  <c r="AP162" i="1"/>
  <c r="AN162" i="1"/>
  <c r="AL162" i="1"/>
  <c r="AJ162" i="1"/>
  <c r="AH162" i="1"/>
  <c r="AF162" i="1"/>
  <c r="AD162" i="1"/>
  <c r="AB162" i="1"/>
  <c r="Z162" i="1"/>
  <c r="X162" i="1"/>
  <c r="V162" i="1"/>
  <c r="T162" i="1"/>
  <c r="R162" i="1"/>
  <c r="P162" i="1"/>
  <c r="N162" i="1"/>
  <c r="L162" i="1"/>
  <c r="J162" i="1"/>
  <c r="H162" i="1"/>
  <c r="BD161" i="1"/>
  <c r="BB161" i="1"/>
  <c r="AZ161" i="1"/>
  <c r="AX161" i="1"/>
  <c r="AV161" i="1"/>
  <c r="AT161" i="1"/>
  <c r="AR161" i="1"/>
  <c r="AP161" i="1"/>
  <c r="AN161" i="1"/>
  <c r="AL161" i="1"/>
  <c r="AJ161" i="1"/>
  <c r="AH161" i="1"/>
  <c r="AF161" i="1"/>
  <c r="AD161" i="1"/>
  <c r="AB161" i="1"/>
  <c r="Z161" i="1"/>
  <c r="X161" i="1"/>
  <c r="V161" i="1"/>
  <c r="T161" i="1"/>
  <c r="R161" i="1"/>
  <c r="P161" i="1"/>
  <c r="N161" i="1"/>
  <c r="L161" i="1"/>
  <c r="J161" i="1"/>
  <c r="H161" i="1"/>
  <c r="BD160" i="1"/>
  <c r="BB160" i="1"/>
  <c r="AZ160" i="1"/>
  <c r="AX160" i="1"/>
  <c r="AV160" i="1"/>
  <c r="AT160" i="1"/>
  <c r="AR160" i="1"/>
  <c r="AP160" i="1"/>
  <c r="AN160" i="1"/>
  <c r="AL160" i="1"/>
  <c r="AJ160" i="1"/>
  <c r="AH160" i="1"/>
  <c r="AF160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BD159" i="1"/>
  <c r="AP159" i="1"/>
  <c r="AD159" i="1"/>
  <c r="BD156" i="1"/>
  <c r="BB156" i="1"/>
  <c r="AZ156" i="1"/>
  <c r="AX156" i="1"/>
  <c r="AV156" i="1"/>
  <c r="AT156" i="1"/>
  <c r="AR156" i="1"/>
  <c r="AP156" i="1"/>
  <c r="AN156" i="1"/>
  <c r="AL156" i="1"/>
  <c r="AJ156" i="1"/>
  <c r="AH156" i="1"/>
  <c r="AF156" i="1"/>
  <c r="AD156" i="1"/>
  <c r="AB156" i="1"/>
  <c r="Z156" i="1"/>
  <c r="X156" i="1"/>
  <c r="V156" i="1"/>
  <c r="T156" i="1"/>
  <c r="R156" i="1"/>
  <c r="P156" i="1"/>
  <c r="N156" i="1"/>
  <c r="L156" i="1"/>
  <c r="J156" i="1"/>
  <c r="H156" i="1"/>
  <c r="BD155" i="1"/>
  <c r="BB155" i="1"/>
  <c r="AZ155" i="1"/>
  <c r="AX155" i="1"/>
  <c r="AV155" i="1"/>
  <c r="AT155" i="1"/>
  <c r="AR155" i="1"/>
  <c r="AP155" i="1"/>
  <c r="AN155" i="1"/>
  <c r="AL155" i="1"/>
  <c r="AJ155" i="1"/>
  <c r="AH155" i="1"/>
  <c r="AF155" i="1"/>
  <c r="AD155" i="1"/>
  <c r="AB155" i="1"/>
  <c r="Z155" i="1"/>
  <c r="X155" i="1"/>
  <c r="V155" i="1"/>
  <c r="T155" i="1"/>
  <c r="R155" i="1"/>
  <c r="P155" i="1"/>
  <c r="N155" i="1"/>
  <c r="L155" i="1"/>
  <c r="J155" i="1"/>
  <c r="H155" i="1"/>
  <c r="BD154" i="1"/>
  <c r="BB154" i="1"/>
  <c r="AZ154" i="1"/>
  <c r="AX154" i="1"/>
  <c r="AV154" i="1"/>
  <c r="AT154" i="1"/>
  <c r="AR154" i="1"/>
  <c r="AP154" i="1"/>
  <c r="AN154" i="1"/>
  <c r="AL154" i="1"/>
  <c r="AJ154" i="1"/>
  <c r="AH154" i="1"/>
  <c r="AF154" i="1"/>
  <c r="AD154" i="1"/>
  <c r="AB154" i="1"/>
  <c r="Z154" i="1"/>
  <c r="X154" i="1"/>
  <c r="V154" i="1"/>
  <c r="T154" i="1"/>
  <c r="R154" i="1"/>
  <c r="P154" i="1"/>
  <c r="N154" i="1"/>
  <c r="L154" i="1"/>
  <c r="J154" i="1"/>
  <c r="H154" i="1"/>
  <c r="BD153" i="1"/>
  <c r="AP153" i="1"/>
  <c r="AD153" i="1"/>
  <c r="BD152" i="1"/>
  <c r="AP152" i="1"/>
  <c r="AD152" i="1"/>
  <c r="BD151" i="1"/>
  <c r="AP151" i="1"/>
  <c r="AD151" i="1"/>
  <c r="BD149" i="1"/>
  <c r="AP149" i="1"/>
  <c r="AD149" i="1"/>
  <c r="BD148" i="1"/>
  <c r="BB148" i="1"/>
  <c r="AZ148" i="1"/>
  <c r="AX148" i="1"/>
  <c r="AV148" i="1"/>
  <c r="AT148" i="1"/>
  <c r="AR148" i="1"/>
  <c r="AP148" i="1"/>
  <c r="AN148" i="1"/>
  <c r="AL148" i="1"/>
  <c r="AJ148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BD147" i="1"/>
  <c r="AP147" i="1"/>
  <c r="AD147" i="1"/>
  <c r="BD146" i="1"/>
  <c r="AP146" i="1"/>
  <c r="AD146" i="1"/>
  <c r="BD144" i="1"/>
  <c r="BB144" i="1"/>
  <c r="AZ144" i="1"/>
  <c r="AX144" i="1"/>
  <c r="AV144" i="1"/>
  <c r="AT144" i="1"/>
  <c r="AR144" i="1"/>
  <c r="AP144" i="1"/>
  <c r="AN144" i="1"/>
  <c r="AL144" i="1"/>
  <c r="AJ144" i="1"/>
  <c r="AH144" i="1"/>
  <c r="AF144" i="1"/>
  <c r="AD144" i="1"/>
  <c r="AB144" i="1"/>
  <c r="Z144" i="1"/>
  <c r="X144" i="1"/>
  <c r="V144" i="1"/>
  <c r="T144" i="1"/>
  <c r="R144" i="1"/>
  <c r="P144" i="1"/>
  <c r="N144" i="1"/>
  <c r="L144" i="1"/>
  <c r="J144" i="1"/>
  <c r="H144" i="1"/>
  <c r="BD143" i="1"/>
  <c r="AP143" i="1"/>
  <c r="AD143" i="1"/>
  <c r="BD141" i="1"/>
  <c r="AP141" i="1"/>
  <c r="AD141" i="1"/>
  <c r="BD140" i="1"/>
  <c r="AP140" i="1"/>
  <c r="AD140" i="1"/>
  <c r="BD139" i="1"/>
  <c r="BB139" i="1"/>
  <c r="AZ139" i="1"/>
  <c r="AX139" i="1"/>
  <c r="AV139" i="1"/>
  <c r="AT139" i="1"/>
  <c r="AR139" i="1"/>
  <c r="AP139" i="1"/>
  <c r="AN139" i="1"/>
  <c r="AL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BD138" i="1"/>
  <c r="AP138" i="1"/>
  <c r="AD138" i="1"/>
  <c r="BD137" i="1"/>
  <c r="AP137" i="1"/>
  <c r="AD137" i="1"/>
  <c r="BD136" i="1"/>
  <c r="AP136" i="1"/>
  <c r="AD136" i="1"/>
  <c r="BD135" i="1"/>
  <c r="AP135" i="1"/>
  <c r="AD135" i="1"/>
  <c r="BD133" i="1"/>
  <c r="AP133" i="1"/>
  <c r="AD133" i="1"/>
  <c r="BD132" i="1"/>
  <c r="AP132" i="1"/>
  <c r="AD132" i="1"/>
  <c r="BD131" i="1"/>
  <c r="AP131" i="1"/>
  <c r="AD131" i="1"/>
  <c r="BD130" i="1"/>
  <c r="AP130" i="1"/>
  <c r="AD130" i="1"/>
  <c r="BD129" i="1"/>
  <c r="BB129" i="1"/>
  <c r="AZ129" i="1"/>
  <c r="AX129" i="1"/>
  <c r="AV129" i="1"/>
  <c r="AT129" i="1"/>
  <c r="AR129" i="1"/>
  <c r="AP129" i="1"/>
  <c r="AN129" i="1"/>
  <c r="AL129" i="1"/>
  <c r="AJ129" i="1"/>
  <c r="AH129" i="1"/>
  <c r="AF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BD128" i="1"/>
  <c r="AP128" i="1"/>
  <c r="AD128" i="1"/>
  <c r="BD127" i="1"/>
  <c r="AP127" i="1"/>
  <c r="AD127" i="1"/>
  <c r="BD126" i="1"/>
  <c r="AP126" i="1"/>
  <c r="AD126" i="1"/>
  <c r="BD124" i="1"/>
  <c r="AP124" i="1"/>
  <c r="AD124" i="1"/>
  <c r="BD123" i="1"/>
  <c r="AP123" i="1"/>
  <c r="AD123" i="1"/>
  <c r="BD122" i="1"/>
  <c r="AP122" i="1"/>
  <c r="AD122" i="1"/>
  <c r="BD121" i="1"/>
  <c r="AP121" i="1"/>
  <c r="AD121" i="1"/>
  <c r="BD120" i="1"/>
  <c r="AP120" i="1"/>
  <c r="AD120" i="1"/>
  <c r="BD119" i="1"/>
  <c r="AP119" i="1"/>
  <c r="AD119" i="1"/>
  <c r="BD118" i="1"/>
  <c r="AP118" i="1"/>
  <c r="AD118" i="1"/>
  <c r="BD117" i="1"/>
  <c r="AP117" i="1"/>
  <c r="AD117" i="1"/>
  <c r="BD116" i="1"/>
  <c r="AP116" i="1"/>
  <c r="AD116" i="1"/>
  <c r="BD115" i="1"/>
  <c r="BB115" i="1"/>
  <c r="AZ115" i="1"/>
  <c r="AX115" i="1"/>
  <c r="AV115" i="1"/>
  <c r="AT115" i="1"/>
  <c r="AR115" i="1"/>
  <c r="AP115" i="1"/>
  <c r="AN115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BD114" i="1"/>
  <c r="AP114" i="1"/>
  <c r="AD114" i="1"/>
  <c r="BD113" i="1"/>
  <c r="AP113" i="1"/>
  <c r="AD113" i="1"/>
  <c r="BD112" i="1"/>
  <c r="AP112" i="1"/>
  <c r="AD112" i="1"/>
  <c r="BD111" i="1"/>
  <c r="AP111" i="1"/>
  <c r="AD111" i="1"/>
  <c r="BD110" i="1"/>
  <c r="AP110" i="1"/>
  <c r="AD110" i="1"/>
  <c r="BD108" i="1"/>
  <c r="AP108" i="1"/>
  <c r="AD108" i="1"/>
  <c r="BD107" i="1"/>
  <c r="BB107" i="1"/>
  <c r="AZ107" i="1"/>
  <c r="AX107" i="1"/>
  <c r="AV107" i="1"/>
  <c r="AT107" i="1"/>
  <c r="AR107" i="1"/>
  <c r="AP107" i="1"/>
  <c r="AN107" i="1"/>
  <c r="AL107" i="1"/>
  <c r="AJ107" i="1"/>
  <c r="AH107" i="1"/>
  <c r="AF107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BD106" i="1"/>
  <c r="AP106" i="1"/>
  <c r="AD106" i="1"/>
  <c r="BD105" i="1"/>
  <c r="AP105" i="1"/>
  <c r="AD105" i="1"/>
  <c r="BD104" i="1"/>
  <c r="AP104" i="1"/>
  <c r="AD104" i="1"/>
  <c r="BD103" i="1"/>
  <c r="AP103" i="1"/>
  <c r="AD103" i="1"/>
  <c r="BD102" i="1"/>
  <c r="AP102" i="1"/>
  <c r="AD102" i="1"/>
  <c r="BD101" i="1"/>
  <c r="AP101" i="1"/>
  <c r="AD101" i="1"/>
  <c r="BD100" i="1"/>
  <c r="AP100" i="1"/>
  <c r="AD100" i="1"/>
  <c r="BD99" i="1"/>
  <c r="AP99" i="1"/>
  <c r="AD99" i="1"/>
  <c r="BD98" i="1"/>
  <c r="AP98" i="1"/>
  <c r="AD98" i="1"/>
  <c r="BD97" i="1"/>
  <c r="AP97" i="1"/>
  <c r="AD97" i="1"/>
  <c r="BD96" i="1"/>
  <c r="AP96" i="1"/>
  <c r="AD96" i="1"/>
  <c r="BD95" i="1"/>
  <c r="AP95" i="1"/>
  <c r="AD95" i="1"/>
  <c r="BD94" i="1"/>
  <c r="AP94" i="1"/>
  <c r="AD94" i="1"/>
  <c r="BD93" i="1"/>
  <c r="AP93" i="1"/>
  <c r="AD93" i="1"/>
  <c r="BD92" i="1"/>
  <c r="AP92" i="1"/>
  <c r="AD92" i="1"/>
  <c r="BD91" i="1"/>
  <c r="AP91" i="1"/>
  <c r="AD91" i="1"/>
  <c r="BD90" i="1"/>
  <c r="AP90" i="1"/>
  <c r="AD90" i="1"/>
  <c r="BD89" i="1"/>
  <c r="AP89" i="1"/>
  <c r="AD89" i="1"/>
  <c r="BD87" i="1"/>
  <c r="AP87" i="1"/>
  <c r="AD87" i="1"/>
  <c r="BD86" i="1"/>
  <c r="AP86" i="1"/>
  <c r="AD86" i="1"/>
  <c r="BD85" i="1"/>
  <c r="BB85" i="1"/>
  <c r="AZ85" i="1"/>
  <c r="AX85" i="1"/>
  <c r="AV85" i="1"/>
  <c r="AT85" i="1"/>
  <c r="AR85" i="1"/>
  <c r="AP85" i="1"/>
  <c r="AN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BD84" i="1"/>
  <c r="AP84" i="1"/>
  <c r="AD84" i="1"/>
  <c r="BD83" i="1"/>
  <c r="AP83" i="1"/>
  <c r="AD83" i="1"/>
  <c r="BD81" i="1"/>
  <c r="AP81" i="1"/>
  <c r="AD81" i="1"/>
  <c r="BD80" i="1"/>
  <c r="AP80" i="1"/>
  <c r="AD80" i="1"/>
  <c r="BD79" i="1"/>
  <c r="AP79" i="1"/>
  <c r="AD79" i="1"/>
  <c r="BD78" i="1"/>
  <c r="AP78" i="1"/>
  <c r="AD78" i="1"/>
  <c r="BD77" i="1"/>
  <c r="BB77" i="1"/>
  <c r="AZ77" i="1"/>
  <c r="AX77" i="1"/>
  <c r="AV77" i="1"/>
  <c r="AT77" i="1"/>
  <c r="AR77" i="1"/>
  <c r="AP77" i="1"/>
  <c r="AN77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BD76" i="1"/>
  <c r="AP76" i="1"/>
  <c r="AD76" i="1"/>
  <c r="BD75" i="1"/>
  <c r="AP75" i="1"/>
  <c r="AD75" i="1"/>
  <c r="BD73" i="1"/>
  <c r="BB73" i="1"/>
  <c r="AZ73" i="1"/>
  <c r="AX73" i="1"/>
  <c r="AV73" i="1"/>
  <c r="AT73" i="1"/>
  <c r="AR73" i="1"/>
  <c r="AP73" i="1"/>
  <c r="AN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BD72" i="1"/>
  <c r="AP72" i="1"/>
  <c r="AD72" i="1"/>
  <c r="BD71" i="1"/>
  <c r="AP71" i="1"/>
  <c r="AD71" i="1"/>
  <c r="BD70" i="1"/>
  <c r="AP70" i="1"/>
  <c r="AD70" i="1"/>
  <c r="BD69" i="1"/>
  <c r="AP69" i="1"/>
  <c r="AD69" i="1"/>
  <c r="BD68" i="1"/>
  <c r="AP68" i="1"/>
  <c r="AD68" i="1"/>
  <c r="BD67" i="1"/>
  <c r="AP67" i="1"/>
  <c r="AD67" i="1"/>
  <c r="BD66" i="1"/>
  <c r="AP66" i="1"/>
  <c r="AD66" i="1"/>
  <c r="BD65" i="1"/>
  <c r="AP65" i="1"/>
  <c r="AD65" i="1"/>
  <c r="BD64" i="1"/>
  <c r="AP64" i="1"/>
  <c r="AD64" i="1"/>
  <c r="BD63" i="1"/>
  <c r="AP63" i="1"/>
  <c r="AD63" i="1"/>
  <c r="BD62" i="1"/>
  <c r="AP62" i="1"/>
  <c r="AD62" i="1"/>
  <c r="BD61" i="1"/>
  <c r="AP61" i="1"/>
  <c r="AD61" i="1"/>
  <c r="BD59" i="1"/>
  <c r="AP59" i="1"/>
  <c r="AD59" i="1"/>
  <c r="BD58" i="1"/>
  <c r="AP58" i="1"/>
  <c r="AD58" i="1"/>
  <c r="BD57" i="1"/>
  <c r="BB57" i="1"/>
  <c r="AZ57" i="1"/>
  <c r="AX57" i="1"/>
  <c r="AV57" i="1"/>
  <c r="AT57" i="1"/>
  <c r="AR57" i="1"/>
  <c r="AP57" i="1"/>
  <c r="AN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BD56" i="1"/>
  <c r="AP56" i="1"/>
  <c r="AD56" i="1"/>
  <c r="BD54" i="1"/>
  <c r="AP54" i="1"/>
  <c r="AD54" i="1"/>
  <c r="BD53" i="1"/>
  <c r="AP53" i="1"/>
  <c r="AD53" i="1"/>
  <c r="BD52" i="1"/>
  <c r="AP52" i="1"/>
  <c r="AD52" i="1"/>
  <c r="BD51" i="1"/>
  <c r="AP51" i="1"/>
  <c r="AD51" i="1"/>
  <c r="BD50" i="1"/>
  <c r="AP50" i="1"/>
  <c r="AD50" i="1"/>
  <c r="BD49" i="1"/>
  <c r="BB49" i="1"/>
  <c r="AZ49" i="1"/>
  <c r="AX49" i="1"/>
  <c r="AV49" i="1"/>
  <c r="AT49" i="1"/>
  <c r="AR49" i="1"/>
  <c r="AP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BD48" i="1"/>
  <c r="AP48" i="1"/>
  <c r="AD48" i="1"/>
  <c r="BD47" i="1"/>
  <c r="AP47" i="1"/>
  <c r="AD47" i="1"/>
  <c r="BD46" i="1"/>
  <c r="AP46" i="1"/>
  <c r="AD46" i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BD42" i="1"/>
  <c r="AP42" i="1"/>
  <c r="AD42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BD40" i="1"/>
  <c r="AP40" i="1"/>
  <c r="AD40" i="1"/>
  <c r="BD38" i="1"/>
  <c r="AP38" i="1"/>
  <c r="AD38" i="1"/>
  <c r="BD37" i="1"/>
  <c r="AP37" i="1"/>
  <c r="AD37" i="1"/>
  <c r="BD36" i="1"/>
  <c r="AP36" i="1"/>
  <c r="AD36" i="1"/>
  <c r="BD35" i="1"/>
  <c r="AP35" i="1"/>
  <c r="AD35" i="1"/>
  <c r="BD34" i="1"/>
  <c r="AP34" i="1"/>
  <c r="AD34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BD32" i="1"/>
  <c r="AP32" i="1"/>
  <c r="AD32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BD30" i="1"/>
  <c r="AP30" i="1"/>
  <c r="AD30" i="1"/>
  <c r="BD29" i="1"/>
  <c r="AP29" i="1"/>
  <c r="AD29" i="1"/>
  <c r="BD28" i="1"/>
  <c r="AP28" i="1"/>
  <c r="AD28" i="1"/>
  <c r="BD27" i="1"/>
  <c r="AP27" i="1"/>
  <c r="AD27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BD24" i="1"/>
  <c r="AP24" i="1"/>
  <c r="AD24" i="1"/>
  <c r="BD23" i="1"/>
  <c r="AP23" i="1"/>
  <c r="AD23" i="1"/>
  <c r="BD22" i="1"/>
  <c r="AP22" i="1"/>
  <c r="AD22" i="1"/>
  <c r="BD21" i="1"/>
  <c r="AP21" i="1"/>
  <c r="AD21" i="1"/>
  <c r="BD19" i="1"/>
  <c r="AP19" i="1"/>
  <c r="AD19" i="1"/>
  <c r="BD18" i="1"/>
  <c r="AP18" i="1"/>
  <c r="AD18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BD15" i="1"/>
  <c r="AP15" i="1"/>
  <c r="AD15" i="1"/>
  <c r="BD14" i="1"/>
  <c r="AP14" i="1"/>
  <c r="AD14" i="1"/>
  <c r="BD11" i="1"/>
  <c r="AP11" i="1"/>
  <c r="AD11" i="1"/>
  <c r="BD9" i="1"/>
  <c r="AP9" i="1"/>
  <c r="AD9" i="1"/>
  <c r="BD8" i="1"/>
  <c r="AP8" i="1"/>
  <c r="AD8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BD6" i="1"/>
  <c r="AP6" i="1"/>
  <c r="AD6" i="1"/>
</calcChain>
</file>

<file path=xl/sharedStrings.xml><?xml version="1.0" encoding="utf-8"?>
<sst xmlns="http://schemas.openxmlformats.org/spreadsheetml/2006/main" count="191" uniqueCount="157">
  <si>
    <t>Annual Fund</t>
  </si>
  <si>
    <t>BID</t>
  </si>
  <si>
    <t>Boyd School</t>
  </si>
  <si>
    <t>Cedars</t>
  </si>
  <si>
    <t>Cedars Trust</t>
  </si>
  <si>
    <t>Craft Beer</t>
  </si>
  <si>
    <t>FAB-Merchant Map</t>
  </si>
  <si>
    <t>Fondren Business</t>
  </si>
  <si>
    <t>Fondren Unwrapped</t>
  </si>
  <si>
    <t>(Food and Wine)</t>
  </si>
  <si>
    <t>Bar B Q</t>
  </si>
  <si>
    <t>Food and Wine - Other</t>
  </si>
  <si>
    <t>Total Food and Wine</t>
  </si>
  <si>
    <t>Fortner Fund</t>
  </si>
  <si>
    <t>(Four Seasons at the Cedars)</t>
  </si>
  <si>
    <t>First Art Show</t>
  </si>
  <si>
    <t>Second Art Show</t>
  </si>
  <si>
    <t>Special Art Show</t>
  </si>
  <si>
    <t>Four Seasons at the Cedars - Other</t>
  </si>
  <si>
    <t>Total Four Seasons at the Cedars</t>
  </si>
  <si>
    <t>FRF</t>
  </si>
  <si>
    <t>MOPA</t>
  </si>
  <si>
    <t>Old Canton Rd</t>
  </si>
  <si>
    <t>Renaissance Society</t>
  </si>
  <si>
    <t>Symphony at Sunset</t>
  </si>
  <si>
    <t>Unclassified</t>
  </si>
  <si>
    <t>TOTAL</t>
  </si>
  <si>
    <t>Ordinary Income/Expense</t>
  </si>
  <si>
    <t>Income</t>
  </si>
  <si>
    <t>Administrative Reimbursement</t>
  </si>
  <si>
    <t>Jackson Convention Bureau</t>
  </si>
  <si>
    <t>Total Administrative Reimbursement</t>
  </si>
  <si>
    <t>Beautification</t>
  </si>
  <si>
    <t>Events/Projects Income</t>
  </si>
  <si>
    <t>Brochure Advertising</t>
  </si>
  <si>
    <t>Craft Beer Festival</t>
  </si>
  <si>
    <t>Ticket Sales</t>
  </si>
  <si>
    <t>Sponsor</t>
  </si>
  <si>
    <t>Ticket Sales - Other</t>
  </si>
  <si>
    <t>Total Ticket Sales</t>
  </si>
  <si>
    <t>Total Craft Beer Festival</t>
  </si>
  <si>
    <t>Food and Wine</t>
  </si>
  <si>
    <t>Four Seasons of the Cedars</t>
  </si>
  <si>
    <t>Artwork Sales</t>
  </si>
  <si>
    <t>Entry Fee</t>
  </si>
  <si>
    <t>Sponsorship</t>
  </si>
  <si>
    <t>Four Seasons of the Cedars - Other</t>
  </si>
  <si>
    <t>Total Four Seasons of the Cedars</t>
  </si>
  <si>
    <t>Sponsorship Support</t>
  </si>
  <si>
    <t>Symphony</t>
  </si>
  <si>
    <t>Total Sponsorship Support</t>
  </si>
  <si>
    <t>Total Events/Projects Income</t>
  </si>
  <si>
    <t>Other Income</t>
  </si>
  <si>
    <t>Rental Income - Cedars</t>
  </si>
  <si>
    <t>Restricted Income</t>
  </si>
  <si>
    <t>Bid</t>
  </si>
  <si>
    <t>Total Restricted Income</t>
  </si>
  <si>
    <t>Vendor  In Kind Donation</t>
  </si>
  <si>
    <t>Total Income</t>
  </si>
  <si>
    <t>Expense</t>
  </si>
  <si>
    <t>Administrative Support</t>
  </si>
  <si>
    <t>Bookkeeping</t>
  </si>
  <si>
    <t>Cedars Curator</t>
  </si>
  <si>
    <t>Projects/Events</t>
  </si>
  <si>
    <t>Total Administrative Support</t>
  </si>
  <si>
    <t>Advertising</t>
  </si>
  <si>
    <t>Artist Commission</t>
  </si>
  <si>
    <t>Awards</t>
  </si>
  <si>
    <t>Bank Service Charges</t>
  </si>
  <si>
    <t>Beer and Wine</t>
  </si>
  <si>
    <t>Bid Landscaping</t>
  </si>
  <si>
    <t>Total BID</t>
  </si>
  <si>
    <t>Communication and Layout</t>
  </si>
  <si>
    <t>Computer and Internet Services</t>
  </si>
  <si>
    <t>Craft Beer Expense</t>
  </si>
  <si>
    <t>Band</t>
  </si>
  <si>
    <t>Communication</t>
  </si>
  <si>
    <t>Glasses</t>
  </si>
  <si>
    <t>labor</t>
  </si>
  <si>
    <t>License and Permit</t>
  </si>
  <si>
    <t>Rentals</t>
  </si>
  <si>
    <t>Security</t>
  </si>
  <si>
    <t>Signs</t>
  </si>
  <si>
    <t>supplies</t>
  </si>
  <si>
    <t>TShirts</t>
  </si>
  <si>
    <t>Total Craft Beer Expense</t>
  </si>
  <si>
    <t>Craft Beer Festival Expenses</t>
  </si>
  <si>
    <t>Food</t>
  </si>
  <si>
    <t>Total Craft Beer Festival Expenses</t>
  </si>
  <si>
    <t>Credit Card/Merchant Fees</t>
  </si>
  <si>
    <t>Curator</t>
  </si>
  <si>
    <t>due from Jaw</t>
  </si>
  <si>
    <t>Dues and Subscriptions</t>
  </si>
  <si>
    <t>Entertainment</t>
  </si>
  <si>
    <t>Bands</t>
  </si>
  <si>
    <t>Total Entertainment</t>
  </si>
  <si>
    <t>Equipment Lease</t>
  </si>
  <si>
    <t>Fees</t>
  </si>
  <si>
    <t>advertising</t>
  </si>
  <si>
    <t>Bartenders</t>
  </si>
  <si>
    <t>Charitable Contributions</t>
  </si>
  <si>
    <t>Handling Fee</t>
  </si>
  <si>
    <t>Labor</t>
  </si>
  <si>
    <t>Postage</t>
  </si>
  <si>
    <t>Printing</t>
  </si>
  <si>
    <t>promotion</t>
  </si>
  <si>
    <t>security</t>
  </si>
  <si>
    <t>Sponsors</t>
  </si>
  <si>
    <t>Supplies</t>
  </si>
  <si>
    <t>Garbage Pickup</t>
  </si>
  <si>
    <t>Insurance Expense</t>
  </si>
  <si>
    <t>General Liability Package</t>
  </si>
  <si>
    <t>Health Insurance</t>
  </si>
  <si>
    <t>Insurance - Liability, D and O</t>
  </si>
  <si>
    <t>Property</t>
  </si>
  <si>
    <t>Workmans Comp</t>
  </si>
  <si>
    <t>Total Insurance Expense</t>
  </si>
  <si>
    <t>Janitorial Service</t>
  </si>
  <si>
    <t>Juried Show</t>
  </si>
  <si>
    <t>Landscaping</t>
  </si>
  <si>
    <t>License and Permits</t>
  </si>
  <si>
    <t>Miscellaneous expenses</t>
  </si>
  <si>
    <t>Moving Expense</t>
  </si>
  <si>
    <t>Payroll</t>
  </si>
  <si>
    <t>Postage, Mailing Service</t>
  </si>
  <si>
    <t>Printing and Copying</t>
  </si>
  <si>
    <t>Professional Services</t>
  </si>
  <si>
    <t>Accounting Fees</t>
  </si>
  <si>
    <t>Legal Fees</t>
  </si>
  <si>
    <t>Outside Contract Services</t>
  </si>
  <si>
    <t>Total Professional Services</t>
  </si>
  <si>
    <t>Promotion</t>
  </si>
  <si>
    <t>Rent - Office</t>
  </si>
  <si>
    <t>Rentals-tents tables etc</t>
  </si>
  <si>
    <t>Repairs</t>
  </si>
  <si>
    <t>Restricted Expenses</t>
  </si>
  <si>
    <t>Boyd</t>
  </si>
  <si>
    <t>Total Restricted Expenses</t>
  </si>
  <si>
    <t>Tax</t>
  </si>
  <si>
    <t>Total Tax</t>
  </si>
  <si>
    <t>Telephone, Telecommunications</t>
  </si>
  <si>
    <t>Cell Phone</t>
  </si>
  <si>
    <t>Telephone, Telecommunications - Other</t>
  </si>
  <si>
    <t>Total Telephone, Telecommunications</t>
  </si>
  <si>
    <t>Travel and Meetings</t>
  </si>
  <si>
    <t>Utilities</t>
  </si>
  <si>
    <t>Electricity</t>
  </si>
  <si>
    <t>Utilities-Gas</t>
  </si>
  <si>
    <t>Water/sewer</t>
  </si>
  <si>
    <t>Total Utilities</t>
  </si>
  <si>
    <t>Total Expense</t>
  </si>
  <si>
    <t>Net Ordinary Income</t>
  </si>
  <si>
    <t>Other Income/Expense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</si>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</sst>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D163"/>
  <sheetViews>
    <sheetView tabSelected="1" workbookViewId="0">
      <pane xSplit="7" ySplit="2" topLeftCell="H144" activePane="bottomRight" state="frozenSplit"/>
      <selection pane="topRight" activeCell="H1" sqref="H1"/>
      <selection pane="bottomLeft" activeCell="A3" sqref="A3"/>
      <selection pane="bottomRight"/>
    </sheetView>
  </sheetViews>
  <sheetFormatPr defaultRowHeight="15" x14ac:dyDescent="0.25"/>
  <cols>
    <col min="1" max="6" width="3" style="14" customWidth="1"/>
    <col min="7" max="7" width="28.85546875" style="14" customWidth="1"/>
    <col min="8" max="8" width="10.7109375" style="15" bestFit="1" customWidth="1"/>
    <col min="9" max="9" width="2.28515625" style="15" customWidth="1"/>
    <col min="10" max="10" width="7.5703125" style="15" bestFit="1" customWidth="1"/>
    <col min="11" max="11" width="2.28515625" style="15" customWidth="1"/>
    <col min="12" max="12" width="10.5703125" style="15" bestFit="1" customWidth="1"/>
    <col min="13" max="13" width="2.28515625" style="15" customWidth="1"/>
    <col min="14" max="14" width="7.85546875" style="15" bestFit="1" customWidth="1"/>
    <col min="15" max="15" width="2.28515625" style="15" customWidth="1"/>
    <col min="16" max="16" width="11.42578125" style="15" bestFit="1" customWidth="1"/>
    <col min="17" max="17" width="2.28515625" style="15" customWidth="1"/>
    <col min="18" max="18" width="9" style="15" bestFit="1" customWidth="1"/>
    <col min="19" max="19" width="2.28515625" style="15" customWidth="1"/>
    <col min="20" max="20" width="15.85546875" style="15" bestFit="1" customWidth="1"/>
    <col min="21" max="21" width="2.28515625" style="15" customWidth="1"/>
    <col min="22" max="22" width="15.5703125" style="15" bestFit="1" customWidth="1"/>
    <col min="23" max="23" width="2.28515625" style="15" customWidth="1"/>
    <col min="24" max="24" width="17.28515625" style="15" bestFit="1" customWidth="1"/>
    <col min="25" max="25" width="2.28515625" style="15" customWidth="1"/>
    <col min="26" max="26" width="13.7109375" style="15" bestFit="1" customWidth="1"/>
    <col min="27" max="27" width="2.28515625" style="15" customWidth="1"/>
    <col min="28" max="28" width="18.5703125" style="15" bestFit="1" customWidth="1"/>
    <col min="29" max="29" width="2.28515625" style="15" customWidth="1"/>
    <col min="30" max="30" width="16.85546875" style="15" bestFit="1" customWidth="1"/>
    <col min="31" max="31" width="2.28515625" style="15" customWidth="1"/>
    <col min="32" max="32" width="11.140625" style="15" bestFit="1" customWidth="1"/>
    <col min="33" max="33" width="2.28515625" style="15" customWidth="1"/>
    <col min="34" max="34" width="24.42578125" style="15" bestFit="1" customWidth="1"/>
    <col min="35" max="35" width="2.28515625" style="15" customWidth="1"/>
    <col min="36" max="36" width="24.42578125" style="15" bestFit="1" customWidth="1"/>
    <col min="37" max="37" width="2.28515625" style="15" customWidth="1"/>
    <col min="38" max="38" width="24.42578125" style="15" bestFit="1" customWidth="1"/>
    <col min="39" max="39" width="2.28515625" style="15" customWidth="1"/>
    <col min="40" max="40" width="29.28515625" style="15" bestFit="1" customWidth="1"/>
    <col min="41" max="41" width="2.28515625" style="15" customWidth="1"/>
    <col min="42" max="42" width="27.7109375" style="15" bestFit="1" customWidth="1"/>
    <col min="43" max="43" width="2.28515625" style="15" customWidth="1"/>
    <col min="44" max="44" width="9.28515625" style="15" bestFit="1" customWidth="1"/>
    <col min="45" max="45" width="2.28515625" style="15" customWidth="1"/>
    <col min="46" max="46" width="7" style="15" bestFit="1" customWidth="1"/>
    <col min="47" max="47" width="2.28515625" style="15" customWidth="1"/>
    <col min="48" max="48" width="12" style="15" bestFit="1" customWidth="1"/>
    <col min="49" max="49" width="2.28515625" style="15" customWidth="1"/>
    <col min="50" max="50" width="17.42578125" style="15" bestFit="1" customWidth="1"/>
    <col min="51" max="51" width="2.28515625" style="15" customWidth="1"/>
    <col min="52" max="52" width="17.42578125" style="15" bestFit="1" customWidth="1"/>
    <col min="53" max="53" width="2.28515625" style="15" customWidth="1"/>
    <col min="54" max="54" width="10.5703125" style="15" bestFit="1" customWidth="1"/>
    <col min="55" max="55" width="2.28515625" style="15" customWidth="1"/>
    <col min="56" max="56" width="8.7109375" style="15" bestFit="1" customWidth="1"/>
  </cols>
  <sheetData>
    <row r="1" spans="1:56" s="12" customFormat="1" x14ac:dyDescent="0.25">
      <c r="A1" s="10"/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0" t="s">
        <v>10</v>
      </c>
      <c r="AA1" s="11"/>
      <c r="AB1" s="10" t="s">
        <v>11</v>
      </c>
      <c r="AC1" s="11"/>
      <c r="AD1" s="11"/>
      <c r="AE1" s="11"/>
      <c r="AF1" s="11"/>
      <c r="AG1" s="11"/>
      <c r="AH1" s="10" t="s">
        <v>15</v>
      </c>
      <c r="AI1" s="11"/>
      <c r="AJ1" s="10" t="s">
        <v>16</v>
      </c>
      <c r="AK1" s="11"/>
      <c r="AL1" s="10" t="s">
        <v>17</v>
      </c>
      <c r="AM1" s="11"/>
      <c r="AN1" s="10" t="s">
        <v>18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2" customFormat="1" ht="15.75" thickBot="1" x14ac:dyDescent="0.3">
      <c r="A2" s="10"/>
      <c r="B2" s="10"/>
      <c r="C2" s="10"/>
      <c r="D2" s="10"/>
      <c r="E2" s="10"/>
      <c r="F2" s="10"/>
      <c r="G2" s="10"/>
      <c r="H2" s="13" t="s">
        <v>0</v>
      </c>
      <c r="I2" s="11"/>
      <c r="J2" s="13" t="s">
        <v>1</v>
      </c>
      <c r="K2" s="11"/>
      <c r="L2" s="13" t="s">
        <v>2</v>
      </c>
      <c r="M2" s="11"/>
      <c r="N2" s="13" t="s">
        <v>3</v>
      </c>
      <c r="O2" s="11"/>
      <c r="P2" s="13" t="s">
        <v>4</v>
      </c>
      <c r="Q2" s="11"/>
      <c r="R2" s="13" t="s">
        <v>5</v>
      </c>
      <c r="S2" s="11"/>
      <c r="T2" s="13" t="s">
        <v>6</v>
      </c>
      <c r="U2" s="11"/>
      <c r="V2" s="13" t="s">
        <v>7</v>
      </c>
      <c r="W2" s="11"/>
      <c r="X2" s="13" t="s">
        <v>8</v>
      </c>
      <c r="Y2" s="11"/>
      <c r="Z2" s="13" t="s">
        <v>9</v>
      </c>
      <c r="AA2" s="11"/>
      <c r="AB2" s="13" t="s">
        <v>9</v>
      </c>
      <c r="AC2" s="11"/>
      <c r="AD2" s="13" t="s">
        <v>12</v>
      </c>
      <c r="AE2" s="11"/>
      <c r="AF2" s="13" t="s">
        <v>13</v>
      </c>
      <c r="AG2" s="11"/>
      <c r="AH2" s="13" t="s">
        <v>14</v>
      </c>
      <c r="AI2" s="11"/>
      <c r="AJ2" s="13" t="s">
        <v>14</v>
      </c>
      <c r="AK2" s="11"/>
      <c r="AL2" s="13" t="s">
        <v>14</v>
      </c>
      <c r="AM2" s="11"/>
      <c r="AN2" s="13" t="s">
        <v>14</v>
      </c>
      <c r="AO2" s="11"/>
      <c r="AP2" s="13" t="s">
        <v>19</v>
      </c>
      <c r="AQ2" s="11"/>
      <c r="AR2" s="13" t="s">
        <v>20</v>
      </c>
      <c r="AS2" s="11"/>
      <c r="AT2" s="13" t="s">
        <v>21</v>
      </c>
      <c r="AU2" s="11"/>
      <c r="AV2" s="13" t="s">
        <v>22</v>
      </c>
      <c r="AW2" s="11"/>
      <c r="AX2" s="13" t="s">
        <v>23</v>
      </c>
      <c r="AY2" s="11"/>
      <c r="AZ2" s="13" t="s">
        <v>24</v>
      </c>
      <c r="BA2" s="11"/>
      <c r="BB2" s="13" t="s">
        <v>25</v>
      </c>
      <c r="BC2" s="11"/>
      <c r="BD2" s="13" t="s">
        <v>26</v>
      </c>
    </row>
    <row r="3" spans="1:56" ht="15.75" thickTop="1" x14ac:dyDescent="0.25">
      <c r="A3" s="1"/>
      <c r="B3" s="1" t="s">
        <v>27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P3" s="2"/>
      <c r="AQ3" s="3"/>
      <c r="AR3" s="2"/>
      <c r="AS3" s="3"/>
      <c r="AT3" s="2"/>
      <c r="AU3" s="3"/>
      <c r="AV3" s="2"/>
      <c r="AW3" s="3"/>
      <c r="AX3" s="2"/>
      <c r="AY3" s="3"/>
      <c r="AZ3" s="2"/>
      <c r="BA3" s="3"/>
      <c r="BB3" s="2"/>
      <c r="BC3" s="3"/>
      <c r="BD3" s="2"/>
    </row>
    <row r="4" spans="1:56" x14ac:dyDescent="0.25">
      <c r="A4" s="1"/>
      <c r="B4" s="1"/>
      <c r="C4" s="1" t="s">
        <v>28</v>
      </c>
      <c r="D4" s="1"/>
      <c r="E4" s="1"/>
      <c r="F4" s="1"/>
      <c r="G4" s="1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2"/>
      <c r="AO4" s="3"/>
      <c r="AP4" s="2"/>
      <c r="AQ4" s="3"/>
      <c r="AR4" s="2"/>
      <c r="AS4" s="3"/>
      <c r="AT4" s="2"/>
      <c r="AU4" s="3"/>
      <c r="AV4" s="2"/>
      <c r="AW4" s="3"/>
      <c r="AX4" s="2"/>
      <c r="AY4" s="3"/>
      <c r="AZ4" s="2"/>
      <c r="BA4" s="3"/>
      <c r="BB4" s="2"/>
      <c r="BC4" s="3"/>
      <c r="BD4" s="2"/>
    </row>
    <row r="5" spans="1:56" x14ac:dyDescent="0.25">
      <c r="A5" s="1"/>
      <c r="B5" s="1"/>
      <c r="C5" s="1"/>
      <c r="D5" s="1" t="s">
        <v>29</v>
      </c>
      <c r="E5" s="1"/>
      <c r="F5" s="1"/>
      <c r="G5" s="1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P5" s="2"/>
      <c r="AQ5" s="3"/>
      <c r="AR5" s="2"/>
      <c r="AS5" s="3"/>
      <c r="AT5" s="2"/>
      <c r="AU5" s="3"/>
      <c r="AV5" s="2"/>
      <c r="AW5" s="3"/>
      <c r="AX5" s="2"/>
      <c r="AY5" s="3"/>
      <c r="AZ5" s="2"/>
      <c r="BA5" s="3"/>
      <c r="BB5" s="2"/>
      <c r="BC5" s="3"/>
      <c r="BD5" s="2"/>
    </row>
    <row r="6" spans="1:56" ht="15.75" thickBot="1" x14ac:dyDescent="0.3">
      <c r="A6" s="1"/>
      <c r="B6" s="1"/>
      <c r="C6" s="1"/>
      <c r="D6" s="1"/>
      <c r="E6" s="1" t="s">
        <v>30</v>
      </c>
      <c r="F6" s="1"/>
      <c r="G6" s="1"/>
      <c r="H6" s="4">
        <v>0</v>
      </c>
      <c r="I6" s="3"/>
      <c r="J6" s="4">
        <v>0</v>
      </c>
      <c r="K6" s="3"/>
      <c r="L6" s="4">
        <v>0</v>
      </c>
      <c r="M6" s="3"/>
      <c r="N6" s="4">
        <v>0</v>
      </c>
      <c r="O6" s="3"/>
      <c r="P6" s="4">
        <v>0</v>
      </c>
      <c r="Q6" s="3"/>
      <c r="R6" s="4">
        <v>0</v>
      </c>
      <c r="S6" s="3"/>
      <c r="T6" s="4">
        <v>0</v>
      </c>
      <c r="U6" s="3"/>
      <c r="V6" s="4">
        <v>0</v>
      </c>
      <c r="W6" s="3"/>
      <c r="X6" s="4">
        <v>0</v>
      </c>
      <c r="Y6" s="3"/>
      <c r="Z6" s="4">
        <v>0</v>
      </c>
      <c r="AA6" s="3"/>
      <c r="AB6" s="4">
        <v>0</v>
      </c>
      <c r="AC6" s="3"/>
      <c r="AD6" s="4">
        <f>ROUND(SUM(Z6:AB6),5)</f>
        <v>0</v>
      </c>
      <c r="AE6" s="3"/>
      <c r="AF6" s="4">
        <v>0</v>
      </c>
      <c r="AG6" s="3"/>
      <c r="AH6" s="4">
        <v>0</v>
      </c>
      <c r="AI6" s="3"/>
      <c r="AJ6" s="4">
        <v>0</v>
      </c>
      <c r="AK6" s="3"/>
      <c r="AL6" s="4">
        <v>0</v>
      </c>
      <c r="AM6" s="3"/>
      <c r="AN6" s="4">
        <v>0</v>
      </c>
      <c r="AO6" s="3"/>
      <c r="AP6" s="4">
        <f>ROUND(SUM(AH6:AN6),5)</f>
        <v>0</v>
      </c>
      <c r="AQ6" s="3"/>
      <c r="AR6" s="4">
        <v>5819.22</v>
      </c>
      <c r="AS6" s="3"/>
      <c r="AT6" s="4">
        <v>0</v>
      </c>
      <c r="AU6" s="3"/>
      <c r="AV6" s="4">
        <v>0</v>
      </c>
      <c r="AW6" s="3"/>
      <c r="AX6" s="4">
        <v>0</v>
      </c>
      <c r="AY6" s="3"/>
      <c r="AZ6" s="4">
        <v>0</v>
      </c>
      <c r="BA6" s="3"/>
      <c r="BB6" s="4">
        <v>0</v>
      </c>
      <c r="BC6" s="3"/>
      <c r="BD6" s="4">
        <f>ROUND(SUM(H6:X6)+SUM(AD6:AF6)+SUM(AP6:BB6),5)</f>
        <v>5819.22</v>
      </c>
    </row>
    <row r="7" spans="1:56" x14ac:dyDescent="0.25">
      <c r="A7" s="1"/>
      <c r="B7" s="1"/>
      <c r="C7" s="1"/>
      <c r="D7" s="1" t="s">
        <v>31</v>
      </c>
      <c r="E7" s="1"/>
      <c r="F7" s="1"/>
      <c r="G7" s="1"/>
      <c r="H7" s="2">
        <f>ROUND(SUM(H5:H6),5)</f>
        <v>0</v>
      </c>
      <c r="I7" s="3"/>
      <c r="J7" s="2">
        <f>ROUND(SUM(J5:J6),5)</f>
        <v>0</v>
      </c>
      <c r="K7" s="3"/>
      <c r="L7" s="2">
        <f>ROUND(SUM(L5:L6),5)</f>
        <v>0</v>
      </c>
      <c r="M7" s="3"/>
      <c r="N7" s="2">
        <f>ROUND(SUM(N5:N6),5)</f>
        <v>0</v>
      </c>
      <c r="O7" s="3"/>
      <c r="P7" s="2">
        <f>ROUND(SUM(P5:P6),5)</f>
        <v>0</v>
      </c>
      <c r="Q7" s="3"/>
      <c r="R7" s="2">
        <f>ROUND(SUM(R5:R6),5)</f>
        <v>0</v>
      </c>
      <c r="S7" s="3"/>
      <c r="T7" s="2">
        <f>ROUND(SUM(T5:T6),5)</f>
        <v>0</v>
      </c>
      <c r="U7" s="3"/>
      <c r="V7" s="2">
        <f>ROUND(SUM(V5:V6),5)</f>
        <v>0</v>
      </c>
      <c r="W7" s="3"/>
      <c r="X7" s="2">
        <f>ROUND(SUM(X5:X6),5)</f>
        <v>0</v>
      </c>
      <c r="Y7" s="3"/>
      <c r="Z7" s="2">
        <f>ROUND(SUM(Z5:Z6),5)</f>
        <v>0</v>
      </c>
      <c r="AA7" s="3"/>
      <c r="AB7" s="2">
        <f>ROUND(SUM(AB5:AB6),5)</f>
        <v>0</v>
      </c>
      <c r="AC7" s="3"/>
      <c r="AD7" s="2">
        <f>ROUND(SUM(Z7:AB7),5)</f>
        <v>0</v>
      </c>
      <c r="AE7" s="3"/>
      <c r="AF7" s="2">
        <f>ROUND(SUM(AF5:AF6),5)</f>
        <v>0</v>
      </c>
      <c r="AG7" s="3"/>
      <c r="AH7" s="2">
        <f>ROUND(SUM(AH5:AH6),5)</f>
        <v>0</v>
      </c>
      <c r="AI7" s="3"/>
      <c r="AJ7" s="2">
        <f>ROUND(SUM(AJ5:AJ6),5)</f>
        <v>0</v>
      </c>
      <c r="AK7" s="3"/>
      <c r="AL7" s="2">
        <f>ROUND(SUM(AL5:AL6),5)</f>
        <v>0</v>
      </c>
      <c r="AM7" s="3"/>
      <c r="AN7" s="2">
        <f>ROUND(SUM(AN5:AN6),5)</f>
        <v>0</v>
      </c>
      <c r="AO7" s="3"/>
      <c r="AP7" s="2">
        <f>ROUND(SUM(AH7:AN7),5)</f>
        <v>0</v>
      </c>
      <c r="AQ7" s="3"/>
      <c r="AR7" s="2">
        <f>ROUND(SUM(AR5:AR6),5)</f>
        <v>5819.22</v>
      </c>
      <c r="AS7" s="3"/>
      <c r="AT7" s="2">
        <f>ROUND(SUM(AT5:AT6),5)</f>
        <v>0</v>
      </c>
      <c r="AU7" s="3"/>
      <c r="AV7" s="2">
        <f>ROUND(SUM(AV5:AV6),5)</f>
        <v>0</v>
      </c>
      <c r="AW7" s="3"/>
      <c r="AX7" s="2">
        <f>ROUND(SUM(AX5:AX6),5)</f>
        <v>0</v>
      </c>
      <c r="AY7" s="3"/>
      <c r="AZ7" s="2">
        <f>ROUND(SUM(AZ5:AZ6),5)</f>
        <v>0</v>
      </c>
      <c r="BA7" s="3"/>
      <c r="BB7" s="2">
        <f>ROUND(SUM(BB5:BB6),5)</f>
        <v>0</v>
      </c>
      <c r="BC7" s="3"/>
      <c r="BD7" s="2">
        <f>ROUND(SUM(H7:X7)+SUM(AD7:AF7)+SUM(AP7:BB7),5)</f>
        <v>5819.22</v>
      </c>
    </row>
    <row r="8" spans="1:56" x14ac:dyDescent="0.25">
      <c r="A8" s="1"/>
      <c r="B8" s="1"/>
      <c r="C8" s="1"/>
      <c r="D8" s="1" t="s">
        <v>0</v>
      </c>
      <c r="E8" s="1"/>
      <c r="F8" s="1"/>
      <c r="G8" s="1"/>
      <c r="H8" s="2">
        <v>15598.73</v>
      </c>
      <c r="I8" s="3"/>
      <c r="J8" s="2">
        <v>0</v>
      </c>
      <c r="K8" s="3"/>
      <c r="L8" s="2">
        <v>0</v>
      </c>
      <c r="M8" s="3"/>
      <c r="N8" s="2">
        <v>0</v>
      </c>
      <c r="O8" s="3"/>
      <c r="P8" s="2">
        <v>0</v>
      </c>
      <c r="Q8" s="3"/>
      <c r="R8" s="2">
        <v>105</v>
      </c>
      <c r="S8" s="3"/>
      <c r="T8" s="2">
        <v>0</v>
      </c>
      <c r="U8" s="3"/>
      <c r="V8" s="2">
        <v>0</v>
      </c>
      <c r="W8" s="3"/>
      <c r="X8" s="2">
        <v>0</v>
      </c>
      <c r="Y8" s="3"/>
      <c r="Z8" s="2">
        <v>0</v>
      </c>
      <c r="AA8" s="3"/>
      <c r="AB8" s="2">
        <v>0</v>
      </c>
      <c r="AC8" s="3"/>
      <c r="AD8" s="2">
        <f>ROUND(SUM(Z8:AB8),5)</f>
        <v>0</v>
      </c>
      <c r="AE8" s="3"/>
      <c r="AF8" s="2">
        <v>0</v>
      </c>
      <c r="AG8" s="3"/>
      <c r="AH8" s="2">
        <v>0</v>
      </c>
      <c r="AI8" s="3"/>
      <c r="AJ8" s="2">
        <v>0</v>
      </c>
      <c r="AK8" s="3"/>
      <c r="AL8" s="2">
        <v>0</v>
      </c>
      <c r="AM8" s="3"/>
      <c r="AN8" s="2">
        <v>0</v>
      </c>
      <c r="AO8" s="3"/>
      <c r="AP8" s="2">
        <f>ROUND(SUM(AH8:AN8),5)</f>
        <v>0</v>
      </c>
      <c r="AQ8" s="3"/>
      <c r="AR8" s="2">
        <v>0</v>
      </c>
      <c r="AS8" s="3"/>
      <c r="AT8" s="2">
        <v>0</v>
      </c>
      <c r="AU8" s="3"/>
      <c r="AV8" s="2">
        <v>0</v>
      </c>
      <c r="AW8" s="3"/>
      <c r="AX8" s="2">
        <v>0</v>
      </c>
      <c r="AY8" s="3"/>
      <c r="AZ8" s="2">
        <v>0</v>
      </c>
      <c r="BA8" s="3"/>
      <c r="BB8" s="2">
        <v>0</v>
      </c>
      <c r="BC8" s="3"/>
      <c r="BD8" s="2">
        <f>ROUND(SUM(H8:X8)+SUM(AD8:AF8)+SUM(AP8:BB8),5)</f>
        <v>15703.73</v>
      </c>
    </row>
    <row r="9" spans="1:56" x14ac:dyDescent="0.25">
      <c r="A9" s="1"/>
      <c r="B9" s="1"/>
      <c r="C9" s="1"/>
      <c r="D9" s="1" t="s">
        <v>32</v>
      </c>
      <c r="E9" s="1"/>
      <c r="F9" s="1"/>
      <c r="G9" s="1"/>
      <c r="H9" s="2">
        <v>0</v>
      </c>
      <c r="I9" s="3"/>
      <c r="J9" s="2">
        <v>0</v>
      </c>
      <c r="K9" s="3"/>
      <c r="L9" s="2">
        <v>0</v>
      </c>
      <c r="M9" s="3"/>
      <c r="N9" s="2">
        <v>0</v>
      </c>
      <c r="O9" s="3"/>
      <c r="P9" s="2">
        <v>0</v>
      </c>
      <c r="Q9" s="3"/>
      <c r="R9" s="2">
        <v>0</v>
      </c>
      <c r="S9" s="3"/>
      <c r="T9" s="2">
        <v>0</v>
      </c>
      <c r="U9" s="3"/>
      <c r="V9" s="2">
        <v>0</v>
      </c>
      <c r="W9" s="3"/>
      <c r="X9" s="2">
        <v>0</v>
      </c>
      <c r="Y9" s="3"/>
      <c r="Z9" s="2">
        <v>0</v>
      </c>
      <c r="AA9" s="3"/>
      <c r="AB9" s="2">
        <v>0</v>
      </c>
      <c r="AC9" s="3"/>
      <c r="AD9" s="2">
        <f>ROUND(SUM(Z9:AB9),5)</f>
        <v>0</v>
      </c>
      <c r="AE9" s="3"/>
      <c r="AF9" s="2">
        <v>0</v>
      </c>
      <c r="AG9" s="3"/>
      <c r="AH9" s="2">
        <v>0</v>
      </c>
      <c r="AI9" s="3"/>
      <c r="AJ9" s="2">
        <v>0</v>
      </c>
      <c r="AK9" s="3"/>
      <c r="AL9" s="2">
        <v>0</v>
      </c>
      <c r="AM9" s="3"/>
      <c r="AN9" s="2">
        <v>0</v>
      </c>
      <c r="AO9" s="3"/>
      <c r="AP9" s="2">
        <f>ROUND(SUM(AH9:AN9),5)</f>
        <v>0</v>
      </c>
      <c r="AQ9" s="3"/>
      <c r="AR9" s="2">
        <v>0</v>
      </c>
      <c r="AS9" s="3"/>
      <c r="AT9" s="2">
        <v>0</v>
      </c>
      <c r="AU9" s="3"/>
      <c r="AV9" s="2">
        <v>0</v>
      </c>
      <c r="AW9" s="3"/>
      <c r="AX9" s="2">
        <v>0</v>
      </c>
      <c r="AY9" s="3"/>
      <c r="AZ9" s="2">
        <v>0</v>
      </c>
      <c r="BA9" s="3"/>
      <c r="BB9" s="2">
        <v>100</v>
      </c>
      <c r="BC9" s="3"/>
      <c r="BD9" s="2">
        <f>ROUND(SUM(H9:X9)+SUM(AD9:AF9)+SUM(AP9:BB9),5)</f>
        <v>100</v>
      </c>
    </row>
    <row r="10" spans="1:56" x14ac:dyDescent="0.25">
      <c r="A10" s="1"/>
      <c r="B10" s="1"/>
      <c r="C10" s="1"/>
      <c r="D10" s="1" t="s">
        <v>33</v>
      </c>
      <c r="E10" s="1"/>
      <c r="F10" s="1"/>
      <c r="G10" s="1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2"/>
      <c r="AO10" s="3"/>
      <c r="AP10" s="2"/>
      <c r="AQ10" s="3"/>
      <c r="AR10" s="2"/>
      <c r="AS10" s="3"/>
      <c r="AT10" s="2"/>
      <c r="AU10" s="3"/>
      <c r="AV10" s="2"/>
      <c r="AW10" s="3"/>
      <c r="AX10" s="2"/>
      <c r="AY10" s="3"/>
      <c r="AZ10" s="2"/>
      <c r="BA10" s="3"/>
      <c r="BB10" s="2"/>
      <c r="BC10" s="3"/>
      <c r="BD10" s="2"/>
    </row>
    <row r="11" spans="1:56" x14ac:dyDescent="0.25">
      <c r="A11" s="1"/>
      <c r="B11" s="1"/>
      <c r="C11" s="1"/>
      <c r="D11" s="1"/>
      <c r="E11" s="1" t="s">
        <v>34</v>
      </c>
      <c r="F11" s="1"/>
      <c r="G11" s="1"/>
      <c r="H11" s="2">
        <v>0</v>
      </c>
      <c r="I11" s="3"/>
      <c r="J11" s="2">
        <v>0</v>
      </c>
      <c r="K11" s="3"/>
      <c r="L11" s="2">
        <v>0</v>
      </c>
      <c r="M11" s="3"/>
      <c r="N11" s="2">
        <v>0</v>
      </c>
      <c r="O11" s="3"/>
      <c r="P11" s="2">
        <v>0</v>
      </c>
      <c r="Q11" s="3"/>
      <c r="R11" s="2">
        <v>0</v>
      </c>
      <c r="S11" s="3"/>
      <c r="T11" s="2">
        <v>3000</v>
      </c>
      <c r="U11" s="3"/>
      <c r="V11" s="2">
        <v>0</v>
      </c>
      <c r="W11" s="3"/>
      <c r="X11" s="2">
        <v>0</v>
      </c>
      <c r="Y11" s="3"/>
      <c r="Z11" s="2">
        <v>0</v>
      </c>
      <c r="AA11" s="3"/>
      <c r="AB11" s="2">
        <v>0</v>
      </c>
      <c r="AC11" s="3"/>
      <c r="AD11" s="2">
        <f>ROUND(SUM(Z11:AB11),5)</f>
        <v>0</v>
      </c>
      <c r="AE11" s="3"/>
      <c r="AF11" s="2">
        <v>0</v>
      </c>
      <c r="AG11" s="3"/>
      <c r="AH11" s="2">
        <v>0</v>
      </c>
      <c r="AI11" s="3"/>
      <c r="AJ11" s="2">
        <v>0</v>
      </c>
      <c r="AK11" s="3"/>
      <c r="AL11" s="2">
        <v>0</v>
      </c>
      <c r="AM11" s="3"/>
      <c r="AN11" s="2">
        <v>0</v>
      </c>
      <c r="AO11" s="3"/>
      <c r="AP11" s="2">
        <f>ROUND(SUM(AH11:AN11),5)</f>
        <v>0</v>
      </c>
      <c r="AQ11" s="3"/>
      <c r="AR11" s="2">
        <v>0</v>
      </c>
      <c r="AS11" s="3"/>
      <c r="AT11" s="2">
        <v>0</v>
      </c>
      <c r="AU11" s="3"/>
      <c r="AV11" s="2">
        <v>0</v>
      </c>
      <c r="AW11" s="3"/>
      <c r="AX11" s="2">
        <v>0</v>
      </c>
      <c r="AY11" s="3"/>
      <c r="AZ11" s="2">
        <v>0</v>
      </c>
      <c r="BA11" s="3"/>
      <c r="BB11" s="2">
        <v>0</v>
      </c>
      <c r="BC11" s="3"/>
      <c r="BD11" s="2">
        <f>ROUND(SUM(H11:X11)+SUM(AD11:AF11)+SUM(AP11:BB11),5)</f>
        <v>3000</v>
      </c>
    </row>
    <row r="12" spans="1:56" x14ac:dyDescent="0.25">
      <c r="A12" s="1"/>
      <c r="B12" s="1"/>
      <c r="C12" s="1"/>
      <c r="D12" s="1"/>
      <c r="E12" s="1" t="s">
        <v>35</v>
      </c>
      <c r="F12" s="1"/>
      <c r="G12" s="1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2"/>
      <c r="AO12" s="3"/>
      <c r="AP12" s="2"/>
      <c r="AQ12" s="3"/>
      <c r="AR12" s="2"/>
      <c r="AS12" s="3"/>
      <c r="AT12" s="2"/>
      <c r="AU12" s="3"/>
      <c r="AV12" s="2"/>
      <c r="AW12" s="3"/>
      <c r="AX12" s="2"/>
      <c r="AY12" s="3"/>
      <c r="AZ12" s="2"/>
      <c r="BA12" s="3"/>
      <c r="BB12" s="2"/>
      <c r="BC12" s="3"/>
      <c r="BD12" s="2"/>
    </row>
    <row r="13" spans="1:56" x14ac:dyDescent="0.25">
      <c r="A13" s="1"/>
      <c r="B13" s="1"/>
      <c r="C13" s="1"/>
      <c r="D13" s="1"/>
      <c r="E13" s="1"/>
      <c r="F13" s="1" t="s">
        <v>36</v>
      </c>
      <c r="G13" s="1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2"/>
      <c r="AO13" s="3"/>
      <c r="AP13" s="2"/>
      <c r="AQ13" s="3"/>
      <c r="AR13" s="2"/>
      <c r="AS13" s="3"/>
      <c r="AT13" s="2"/>
      <c r="AU13" s="3"/>
      <c r="AV13" s="2"/>
      <c r="AW13" s="3"/>
      <c r="AX13" s="2"/>
      <c r="AY13" s="3"/>
      <c r="AZ13" s="2"/>
      <c r="BA13" s="3"/>
      <c r="BB13" s="2"/>
      <c r="BC13" s="3"/>
      <c r="BD13" s="2"/>
    </row>
    <row r="14" spans="1:56" x14ac:dyDescent="0.25">
      <c r="A14" s="1"/>
      <c r="B14" s="1"/>
      <c r="C14" s="1"/>
      <c r="D14" s="1"/>
      <c r="E14" s="1"/>
      <c r="F14" s="1"/>
      <c r="G14" s="1" t="s">
        <v>37</v>
      </c>
      <c r="H14" s="2">
        <v>0</v>
      </c>
      <c r="I14" s="3"/>
      <c r="J14" s="2">
        <v>0</v>
      </c>
      <c r="K14" s="3"/>
      <c r="L14" s="2">
        <v>0</v>
      </c>
      <c r="M14" s="3"/>
      <c r="N14" s="2">
        <v>0</v>
      </c>
      <c r="O14" s="3"/>
      <c r="P14" s="2">
        <v>0</v>
      </c>
      <c r="Q14" s="3"/>
      <c r="R14" s="2">
        <v>8542.67</v>
      </c>
      <c r="S14" s="3"/>
      <c r="T14" s="2">
        <v>0</v>
      </c>
      <c r="U14" s="3"/>
      <c r="V14" s="2">
        <v>0</v>
      </c>
      <c r="W14" s="3"/>
      <c r="X14" s="2">
        <v>0</v>
      </c>
      <c r="Y14" s="3"/>
      <c r="Z14" s="2">
        <v>0</v>
      </c>
      <c r="AA14" s="3"/>
      <c r="AB14" s="2">
        <v>0</v>
      </c>
      <c r="AC14" s="3"/>
      <c r="AD14" s="2">
        <f>ROUND(SUM(Z14:AB14),5)</f>
        <v>0</v>
      </c>
      <c r="AE14" s="3"/>
      <c r="AF14" s="2">
        <v>0</v>
      </c>
      <c r="AG14" s="3"/>
      <c r="AH14" s="2">
        <v>0</v>
      </c>
      <c r="AI14" s="3"/>
      <c r="AJ14" s="2">
        <v>0</v>
      </c>
      <c r="AK14" s="3"/>
      <c r="AL14" s="2">
        <v>0</v>
      </c>
      <c r="AM14" s="3"/>
      <c r="AN14" s="2">
        <v>0</v>
      </c>
      <c r="AO14" s="3"/>
      <c r="AP14" s="2">
        <f>ROUND(SUM(AH14:AN14),5)</f>
        <v>0</v>
      </c>
      <c r="AQ14" s="3"/>
      <c r="AR14" s="2">
        <v>0</v>
      </c>
      <c r="AS14" s="3"/>
      <c r="AT14" s="2">
        <v>0</v>
      </c>
      <c r="AU14" s="3"/>
      <c r="AV14" s="2">
        <v>0</v>
      </c>
      <c r="AW14" s="3"/>
      <c r="AX14" s="2">
        <v>0</v>
      </c>
      <c r="AY14" s="3"/>
      <c r="AZ14" s="2">
        <v>0</v>
      </c>
      <c r="BA14" s="3"/>
      <c r="BB14" s="2">
        <v>0</v>
      </c>
      <c r="BC14" s="3"/>
      <c r="BD14" s="2">
        <f>ROUND(SUM(H14:X14)+SUM(AD14:AF14)+SUM(AP14:BB14),5)</f>
        <v>8542.67</v>
      </c>
    </row>
    <row r="15" spans="1:56" ht="15.75" thickBot="1" x14ac:dyDescent="0.3">
      <c r="A15" s="1"/>
      <c r="B15" s="1"/>
      <c r="C15" s="1"/>
      <c r="D15" s="1"/>
      <c r="E15" s="1"/>
      <c r="F15" s="1"/>
      <c r="G15" s="1" t="s">
        <v>38</v>
      </c>
      <c r="H15" s="5">
        <v>0</v>
      </c>
      <c r="I15" s="3"/>
      <c r="J15" s="5">
        <v>0</v>
      </c>
      <c r="K15" s="3"/>
      <c r="L15" s="5">
        <v>0</v>
      </c>
      <c r="M15" s="3"/>
      <c r="N15" s="5">
        <v>0</v>
      </c>
      <c r="O15" s="3"/>
      <c r="P15" s="5">
        <v>0</v>
      </c>
      <c r="Q15" s="3"/>
      <c r="R15" s="5">
        <v>12488.33</v>
      </c>
      <c r="S15" s="3"/>
      <c r="T15" s="5">
        <v>0</v>
      </c>
      <c r="U15" s="3"/>
      <c r="V15" s="5">
        <v>0</v>
      </c>
      <c r="W15" s="3"/>
      <c r="X15" s="5">
        <v>0</v>
      </c>
      <c r="Y15" s="3"/>
      <c r="Z15" s="5">
        <v>0</v>
      </c>
      <c r="AA15" s="3"/>
      <c r="AB15" s="5">
        <v>0</v>
      </c>
      <c r="AC15" s="3"/>
      <c r="AD15" s="5">
        <f>ROUND(SUM(Z15:AB15),5)</f>
        <v>0</v>
      </c>
      <c r="AE15" s="3"/>
      <c r="AF15" s="5">
        <v>0</v>
      </c>
      <c r="AG15" s="3"/>
      <c r="AH15" s="5">
        <v>0</v>
      </c>
      <c r="AI15" s="3"/>
      <c r="AJ15" s="5">
        <v>0</v>
      </c>
      <c r="AK15" s="3"/>
      <c r="AL15" s="5">
        <v>0</v>
      </c>
      <c r="AM15" s="3"/>
      <c r="AN15" s="5">
        <v>0</v>
      </c>
      <c r="AO15" s="3"/>
      <c r="AP15" s="5">
        <f>ROUND(SUM(AH15:AN15),5)</f>
        <v>0</v>
      </c>
      <c r="AQ15" s="3"/>
      <c r="AR15" s="5">
        <v>0</v>
      </c>
      <c r="AS15" s="3"/>
      <c r="AT15" s="5">
        <v>0</v>
      </c>
      <c r="AU15" s="3"/>
      <c r="AV15" s="5">
        <v>0</v>
      </c>
      <c r="AW15" s="3"/>
      <c r="AX15" s="5">
        <v>0</v>
      </c>
      <c r="AY15" s="3"/>
      <c r="AZ15" s="5">
        <v>0</v>
      </c>
      <c r="BA15" s="3"/>
      <c r="BB15" s="5">
        <v>0</v>
      </c>
      <c r="BC15" s="3"/>
      <c r="BD15" s="5">
        <f>ROUND(SUM(H15:X15)+SUM(AD15:AF15)+SUM(AP15:BB15),5)</f>
        <v>12488.33</v>
      </c>
    </row>
    <row r="16" spans="1:56" ht="15.75" thickBot="1" x14ac:dyDescent="0.3">
      <c r="A16" s="1"/>
      <c r="B16" s="1"/>
      <c r="C16" s="1"/>
      <c r="D16" s="1"/>
      <c r="E16" s="1"/>
      <c r="F16" s="1" t="s">
        <v>39</v>
      </c>
      <c r="G16" s="1"/>
      <c r="H16" s="6">
        <f>ROUND(SUM(H13:H15),5)</f>
        <v>0</v>
      </c>
      <c r="I16" s="3"/>
      <c r="J16" s="6">
        <f>ROUND(SUM(J13:J15),5)</f>
        <v>0</v>
      </c>
      <c r="K16" s="3"/>
      <c r="L16" s="6">
        <f>ROUND(SUM(L13:L15),5)</f>
        <v>0</v>
      </c>
      <c r="M16" s="3"/>
      <c r="N16" s="6">
        <f>ROUND(SUM(N13:N15),5)</f>
        <v>0</v>
      </c>
      <c r="O16" s="3"/>
      <c r="P16" s="6">
        <f>ROUND(SUM(P13:P15),5)</f>
        <v>0</v>
      </c>
      <c r="Q16" s="3"/>
      <c r="R16" s="6">
        <f>ROUND(SUM(R13:R15),5)</f>
        <v>21031</v>
      </c>
      <c r="S16" s="3"/>
      <c r="T16" s="6">
        <f>ROUND(SUM(T13:T15),5)</f>
        <v>0</v>
      </c>
      <c r="U16" s="3"/>
      <c r="V16" s="6">
        <f>ROUND(SUM(V13:V15),5)</f>
        <v>0</v>
      </c>
      <c r="W16" s="3"/>
      <c r="X16" s="6">
        <f>ROUND(SUM(X13:X15),5)</f>
        <v>0</v>
      </c>
      <c r="Y16" s="3"/>
      <c r="Z16" s="6">
        <f>ROUND(SUM(Z13:Z15),5)</f>
        <v>0</v>
      </c>
      <c r="AA16" s="3"/>
      <c r="AB16" s="6">
        <f>ROUND(SUM(AB13:AB15),5)</f>
        <v>0</v>
      </c>
      <c r="AC16" s="3"/>
      <c r="AD16" s="6">
        <f>ROUND(SUM(Z16:AB16),5)</f>
        <v>0</v>
      </c>
      <c r="AE16" s="3"/>
      <c r="AF16" s="6">
        <f>ROUND(SUM(AF13:AF15),5)</f>
        <v>0</v>
      </c>
      <c r="AG16" s="3"/>
      <c r="AH16" s="6">
        <f>ROUND(SUM(AH13:AH15),5)</f>
        <v>0</v>
      </c>
      <c r="AI16" s="3"/>
      <c r="AJ16" s="6">
        <f>ROUND(SUM(AJ13:AJ15),5)</f>
        <v>0</v>
      </c>
      <c r="AK16" s="3"/>
      <c r="AL16" s="6">
        <f>ROUND(SUM(AL13:AL15),5)</f>
        <v>0</v>
      </c>
      <c r="AM16" s="3"/>
      <c r="AN16" s="6">
        <f>ROUND(SUM(AN13:AN15),5)</f>
        <v>0</v>
      </c>
      <c r="AO16" s="3"/>
      <c r="AP16" s="6">
        <f>ROUND(SUM(AH16:AN16),5)</f>
        <v>0</v>
      </c>
      <c r="AQ16" s="3"/>
      <c r="AR16" s="6">
        <f>ROUND(SUM(AR13:AR15),5)</f>
        <v>0</v>
      </c>
      <c r="AS16" s="3"/>
      <c r="AT16" s="6">
        <f>ROUND(SUM(AT13:AT15),5)</f>
        <v>0</v>
      </c>
      <c r="AU16" s="3"/>
      <c r="AV16" s="6">
        <f>ROUND(SUM(AV13:AV15),5)</f>
        <v>0</v>
      </c>
      <c r="AW16" s="3"/>
      <c r="AX16" s="6">
        <f>ROUND(SUM(AX13:AX15),5)</f>
        <v>0</v>
      </c>
      <c r="AY16" s="3"/>
      <c r="AZ16" s="6">
        <f>ROUND(SUM(AZ13:AZ15),5)</f>
        <v>0</v>
      </c>
      <c r="BA16" s="3"/>
      <c r="BB16" s="6">
        <f>ROUND(SUM(BB13:BB15),5)</f>
        <v>0</v>
      </c>
      <c r="BC16" s="3"/>
      <c r="BD16" s="6">
        <f>ROUND(SUM(H16:X16)+SUM(AD16:AF16)+SUM(AP16:BB16),5)</f>
        <v>21031</v>
      </c>
    </row>
    <row r="17" spans="1:56" x14ac:dyDescent="0.25">
      <c r="A17" s="1"/>
      <c r="B17" s="1"/>
      <c r="C17" s="1"/>
      <c r="D17" s="1"/>
      <c r="E17" s="1" t="s">
        <v>40</v>
      </c>
      <c r="F17" s="1"/>
      <c r="G17" s="1"/>
      <c r="H17" s="2">
        <f>ROUND(H12+H16,5)</f>
        <v>0</v>
      </c>
      <c r="I17" s="3"/>
      <c r="J17" s="2">
        <f>ROUND(J12+J16,5)</f>
        <v>0</v>
      </c>
      <c r="K17" s="3"/>
      <c r="L17" s="2">
        <f>ROUND(L12+L16,5)</f>
        <v>0</v>
      </c>
      <c r="M17" s="3"/>
      <c r="N17" s="2">
        <f>ROUND(N12+N16,5)</f>
        <v>0</v>
      </c>
      <c r="O17" s="3"/>
      <c r="P17" s="2">
        <f>ROUND(P12+P16,5)</f>
        <v>0</v>
      </c>
      <c r="Q17" s="3"/>
      <c r="R17" s="2">
        <f>ROUND(R12+R16,5)</f>
        <v>21031</v>
      </c>
      <c r="S17" s="3"/>
      <c r="T17" s="2">
        <f>ROUND(T12+T16,5)</f>
        <v>0</v>
      </c>
      <c r="U17" s="3"/>
      <c r="V17" s="2">
        <f>ROUND(V12+V16,5)</f>
        <v>0</v>
      </c>
      <c r="W17" s="3"/>
      <c r="X17" s="2">
        <f>ROUND(X12+X16,5)</f>
        <v>0</v>
      </c>
      <c r="Y17" s="3"/>
      <c r="Z17" s="2">
        <f>ROUND(Z12+Z16,5)</f>
        <v>0</v>
      </c>
      <c r="AA17" s="3"/>
      <c r="AB17" s="2">
        <f>ROUND(AB12+AB16,5)</f>
        <v>0</v>
      </c>
      <c r="AC17" s="3"/>
      <c r="AD17" s="2">
        <f>ROUND(SUM(Z17:AB17),5)</f>
        <v>0</v>
      </c>
      <c r="AE17" s="3"/>
      <c r="AF17" s="2">
        <f>ROUND(AF12+AF16,5)</f>
        <v>0</v>
      </c>
      <c r="AG17" s="3"/>
      <c r="AH17" s="2">
        <f>ROUND(AH12+AH16,5)</f>
        <v>0</v>
      </c>
      <c r="AI17" s="3"/>
      <c r="AJ17" s="2">
        <f>ROUND(AJ12+AJ16,5)</f>
        <v>0</v>
      </c>
      <c r="AK17" s="3"/>
      <c r="AL17" s="2">
        <f>ROUND(AL12+AL16,5)</f>
        <v>0</v>
      </c>
      <c r="AM17" s="3"/>
      <c r="AN17" s="2">
        <f>ROUND(AN12+AN16,5)</f>
        <v>0</v>
      </c>
      <c r="AO17" s="3"/>
      <c r="AP17" s="2">
        <f>ROUND(SUM(AH17:AN17),5)</f>
        <v>0</v>
      </c>
      <c r="AQ17" s="3"/>
      <c r="AR17" s="2">
        <f>ROUND(AR12+AR16,5)</f>
        <v>0</v>
      </c>
      <c r="AS17" s="3"/>
      <c r="AT17" s="2">
        <f>ROUND(AT12+AT16,5)</f>
        <v>0</v>
      </c>
      <c r="AU17" s="3"/>
      <c r="AV17" s="2">
        <f>ROUND(AV12+AV16,5)</f>
        <v>0</v>
      </c>
      <c r="AW17" s="3"/>
      <c r="AX17" s="2">
        <f>ROUND(AX12+AX16,5)</f>
        <v>0</v>
      </c>
      <c r="AY17" s="3"/>
      <c r="AZ17" s="2">
        <f>ROUND(AZ12+AZ16,5)</f>
        <v>0</v>
      </c>
      <c r="BA17" s="3"/>
      <c r="BB17" s="2">
        <f>ROUND(BB12+BB16,5)</f>
        <v>0</v>
      </c>
      <c r="BC17" s="3"/>
      <c r="BD17" s="2">
        <f>ROUND(SUM(H17:X17)+SUM(AD17:AF17)+SUM(AP17:BB17),5)</f>
        <v>21031</v>
      </c>
    </row>
    <row r="18" spans="1:56" x14ac:dyDescent="0.25">
      <c r="A18" s="1"/>
      <c r="B18" s="1"/>
      <c r="C18" s="1"/>
      <c r="D18" s="1"/>
      <c r="E18" s="1" t="s">
        <v>8</v>
      </c>
      <c r="F18" s="1"/>
      <c r="G18" s="1"/>
      <c r="H18" s="2">
        <v>0</v>
      </c>
      <c r="I18" s="3"/>
      <c r="J18" s="2">
        <v>0</v>
      </c>
      <c r="K18" s="3"/>
      <c r="L18" s="2">
        <v>0</v>
      </c>
      <c r="M18" s="3"/>
      <c r="N18" s="2">
        <v>0</v>
      </c>
      <c r="O18" s="3"/>
      <c r="P18" s="2">
        <v>0</v>
      </c>
      <c r="Q18" s="3"/>
      <c r="R18" s="2">
        <v>0</v>
      </c>
      <c r="S18" s="3"/>
      <c r="T18" s="2">
        <v>0</v>
      </c>
      <c r="U18" s="3"/>
      <c r="V18" s="2">
        <v>0</v>
      </c>
      <c r="W18" s="3"/>
      <c r="X18" s="2">
        <v>2700</v>
      </c>
      <c r="Y18" s="3"/>
      <c r="Z18" s="2">
        <v>0</v>
      </c>
      <c r="AA18" s="3"/>
      <c r="AB18" s="2">
        <v>0</v>
      </c>
      <c r="AC18" s="3"/>
      <c r="AD18" s="2">
        <f>ROUND(SUM(Z18:AB18),5)</f>
        <v>0</v>
      </c>
      <c r="AE18" s="3"/>
      <c r="AF18" s="2">
        <v>0</v>
      </c>
      <c r="AG18" s="3"/>
      <c r="AH18" s="2">
        <v>0</v>
      </c>
      <c r="AI18" s="3"/>
      <c r="AJ18" s="2">
        <v>0</v>
      </c>
      <c r="AK18" s="3"/>
      <c r="AL18" s="2">
        <v>0</v>
      </c>
      <c r="AM18" s="3"/>
      <c r="AN18" s="2">
        <v>0</v>
      </c>
      <c r="AO18" s="3"/>
      <c r="AP18" s="2">
        <f>ROUND(SUM(AH18:AN18),5)</f>
        <v>0</v>
      </c>
      <c r="AQ18" s="3"/>
      <c r="AR18" s="2">
        <v>0</v>
      </c>
      <c r="AS18" s="3"/>
      <c r="AT18" s="2">
        <v>0</v>
      </c>
      <c r="AU18" s="3"/>
      <c r="AV18" s="2">
        <v>0</v>
      </c>
      <c r="AW18" s="3"/>
      <c r="AX18" s="2">
        <v>0</v>
      </c>
      <c r="AY18" s="3"/>
      <c r="AZ18" s="2">
        <v>0</v>
      </c>
      <c r="BA18" s="3"/>
      <c r="BB18" s="2">
        <v>0</v>
      </c>
      <c r="BC18" s="3"/>
      <c r="BD18" s="2">
        <f>ROUND(SUM(H18:X18)+SUM(AD18:AF18)+SUM(AP18:BB18),5)</f>
        <v>2700</v>
      </c>
    </row>
    <row r="19" spans="1:56" x14ac:dyDescent="0.25">
      <c r="A19" s="1"/>
      <c r="B19" s="1"/>
      <c r="C19" s="1"/>
      <c r="D19" s="1"/>
      <c r="E19" s="1" t="s">
        <v>41</v>
      </c>
      <c r="F19" s="1"/>
      <c r="G19" s="1"/>
      <c r="H19" s="2">
        <v>0</v>
      </c>
      <c r="I19" s="3"/>
      <c r="J19" s="2">
        <v>0</v>
      </c>
      <c r="K19" s="3"/>
      <c r="L19" s="2">
        <v>0</v>
      </c>
      <c r="M19" s="3"/>
      <c r="N19" s="2">
        <v>0</v>
      </c>
      <c r="O19" s="3"/>
      <c r="P19" s="2">
        <v>0</v>
      </c>
      <c r="Q19" s="3"/>
      <c r="R19" s="2">
        <v>0</v>
      </c>
      <c r="S19" s="3"/>
      <c r="T19" s="2">
        <v>0</v>
      </c>
      <c r="U19" s="3"/>
      <c r="V19" s="2">
        <v>0</v>
      </c>
      <c r="W19" s="3"/>
      <c r="X19" s="2">
        <v>0</v>
      </c>
      <c r="Y19" s="3"/>
      <c r="Z19" s="2">
        <v>0</v>
      </c>
      <c r="AA19" s="3"/>
      <c r="AB19" s="2">
        <v>35421.879999999997</v>
      </c>
      <c r="AC19" s="3"/>
      <c r="AD19" s="2">
        <f>ROUND(SUM(Z19:AB19),5)</f>
        <v>35421.879999999997</v>
      </c>
      <c r="AE19" s="3"/>
      <c r="AF19" s="2">
        <v>0</v>
      </c>
      <c r="AG19" s="3"/>
      <c r="AH19" s="2">
        <v>0</v>
      </c>
      <c r="AI19" s="3"/>
      <c r="AJ19" s="2">
        <v>0</v>
      </c>
      <c r="AK19" s="3"/>
      <c r="AL19" s="2">
        <v>0</v>
      </c>
      <c r="AM19" s="3"/>
      <c r="AN19" s="2">
        <v>0</v>
      </c>
      <c r="AO19" s="3"/>
      <c r="AP19" s="2">
        <f>ROUND(SUM(AH19:AN19),5)</f>
        <v>0</v>
      </c>
      <c r="AQ19" s="3"/>
      <c r="AR19" s="2">
        <v>0</v>
      </c>
      <c r="AS19" s="3"/>
      <c r="AT19" s="2">
        <v>0</v>
      </c>
      <c r="AU19" s="3"/>
      <c r="AV19" s="2">
        <v>0</v>
      </c>
      <c r="AW19" s="3"/>
      <c r="AX19" s="2">
        <v>0</v>
      </c>
      <c r="AY19" s="3"/>
      <c r="AZ19" s="2">
        <v>0</v>
      </c>
      <c r="BA19" s="3"/>
      <c r="BB19" s="2">
        <v>0</v>
      </c>
      <c r="BC19" s="3"/>
      <c r="BD19" s="2">
        <f>ROUND(SUM(H19:X19)+SUM(AD19:AF19)+SUM(AP19:BB19),5)</f>
        <v>35421.879999999997</v>
      </c>
    </row>
    <row r="20" spans="1:56" x14ac:dyDescent="0.25">
      <c r="A20" s="1"/>
      <c r="B20" s="1"/>
      <c r="C20" s="1"/>
      <c r="D20" s="1"/>
      <c r="E20" s="1" t="s">
        <v>42</v>
      </c>
      <c r="F20" s="1"/>
      <c r="G20" s="1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2"/>
      <c r="AO20" s="3"/>
      <c r="AP20" s="2"/>
      <c r="AQ20" s="3"/>
      <c r="AR20" s="2"/>
      <c r="AS20" s="3"/>
      <c r="AT20" s="2"/>
      <c r="AU20" s="3"/>
      <c r="AV20" s="2"/>
      <c r="AW20" s="3"/>
      <c r="AX20" s="2"/>
      <c r="AY20" s="3"/>
      <c r="AZ20" s="2"/>
      <c r="BA20" s="3"/>
      <c r="BB20" s="2"/>
      <c r="BC20" s="3"/>
      <c r="BD20" s="2"/>
    </row>
    <row r="21" spans="1:56" x14ac:dyDescent="0.25">
      <c r="A21" s="1"/>
      <c r="B21" s="1"/>
      <c r="C21" s="1"/>
      <c r="D21" s="1"/>
      <c r="E21" s="1"/>
      <c r="F21" s="1" t="s">
        <v>43</v>
      </c>
      <c r="G21" s="1"/>
      <c r="H21" s="2">
        <v>0</v>
      </c>
      <c r="I21" s="3"/>
      <c r="J21" s="2">
        <v>0</v>
      </c>
      <c r="K21" s="3"/>
      <c r="L21" s="2">
        <v>0</v>
      </c>
      <c r="M21" s="3"/>
      <c r="N21" s="2">
        <v>0</v>
      </c>
      <c r="O21" s="3"/>
      <c r="P21" s="2">
        <v>0</v>
      </c>
      <c r="Q21" s="3"/>
      <c r="R21" s="2">
        <v>0</v>
      </c>
      <c r="S21" s="3"/>
      <c r="T21" s="2">
        <v>0</v>
      </c>
      <c r="U21" s="3"/>
      <c r="V21" s="2">
        <v>0</v>
      </c>
      <c r="W21" s="3"/>
      <c r="X21" s="2">
        <v>0</v>
      </c>
      <c r="Y21" s="3"/>
      <c r="Z21" s="2">
        <v>0</v>
      </c>
      <c r="AA21" s="3"/>
      <c r="AB21" s="2">
        <v>0</v>
      </c>
      <c r="AC21" s="3"/>
      <c r="AD21" s="2">
        <f>ROUND(SUM(Z21:AB21),5)</f>
        <v>0</v>
      </c>
      <c r="AE21" s="3"/>
      <c r="AF21" s="2">
        <v>0</v>
      </c>
      <c r="AG21" s="3"/>
      <c r="AH21" s="2">
        <v>22983.3</v>
      </c>
      <c r="AI21" s="3"/>
      <c r="AJ21" s="2">
        <v>0</v>
      </c>
      <c r="AK21" s="3"/>
      <c r="AL21" s="2">
        <v>0</v>
      </c>
      <c r="AM21" s="3"/>
      <c r="AN21" s="2">
        <v>6689.88</v>
      </c>
      <c r="AO21" s="3"/>
      <c r="AP21" s="2">
        <f>ROUND(SUM(AH21:AN21),5)</f>
        <v>29673.18</v>
      </c>
      <c r="AQ21" s="3"/>
      <c r="AR21" s="2">
        <v>0</v>
      </c>
      <c r="AS21" s="3"/>
      <c r="AT21" s="2">
        <v>0</v>
      </c>
      <c r="AU21" s="3"/>
      <c r="AV21" s="2">
        <v>0</v>
      </c>
      <c r="AW21" s="3"/>
      <c r="AX21" s="2">
        <v>0</v>
      </c>
      <c r="AY21" s="3"/>
      <c r="AZ21" s="2">
        <v>0</v>
      </c>
      <c r="BA21" s="3"/>
      <c r="BB21" s="2">
        <v>0</v>
      </c>
      <c r="BC21" s="3"/>
      <c r="BD21" s="2">
        <f>ROUND(SUM(H21:X21)+SUM(AD21:AF21)+SUM(AP21:BB21),5)</f>
        <v>29673.18</v>
      </c>
    </row>
    <row r="22" spans="1:56" x14ac:dyDescent="0.25">
      <c r="A22" s="1"/>
      <c r="B22" s="1"/>
      <c r="C22" s="1"/>
      <c r="D22" s="1"/>
      <c r="E22" s="1"/>
      <c r="F22" s="1" t="s">
        <v>44</v>
      </c>
      <c r="G22" s="1"/>
      <c r="H22" s="2">
        <v>0</v>
      </c>
      <c r="I22" s="3"/>
      <c r="J22" s="2">
        <v>0</v>
      </c>
      <c r="K22" s="3"/>
      <c r="L22" s="2">
        <v>0</v>
      </c>
      <c r="M22" s="3"/>
      <c r="N22" s="2">
        <v>0</v>
      </c>
      <c r="O22" s="3"/>
      <c r="P22" s="2">
        <v>0</v>
      </c>
      <c r="Q22" s="3"/>
      <c r="R22" s="2">
        <v>0</v>
      </c>
      <c r="S22" s="3"/>
      <c r="T22" s="2">
        <v>0</v>
      </c>
      <c r="U22" s="3"/>
      <c r="V22" s="2">
        <v>0</v>
      </c>
      <c r="W22" s="3"/>
      <c r="X22" s="2">
        <v>0</v>
      </c>
      <c r="Y22" s="3"/>
      <c r="Z22" s="2">
        <v>0</v>
      </c>
      <c r="AA22" s="3"/>
      <c r="AB22" s="2">
        <v>0</v>
      </c>
      <c r="AC22" s="3"/>
      <c r="AD22" s="2">
        <f>ROUND(SUM(Z22:AB22),5)</f>
        <v>0</v>
      </c>
      <c r="AE22" s="3"/>
      <c r="AF22" s="2">
        <v>0</v>
      </c>
      <c r="AG22" s="3"/>
      <c r="AH22" s="2">
        <v>0</v>
      </c>
      <c r="AI22" s="3"/>
      <c r="AJ22" s="2">
        <v>1175</v>
      </c>
      <c r="AK22" s="3"/>
      <c r="AL22" s="2">
        <v>0</v>
      </c>
      <c r="AM22" s="3"/>
      <c r="AN22" s="2">
        <v>0</v>
      </c>
      <c r="AO22" s="3"/>
      <c r="AP22" s="2">
        <f>ROUND(SUM(AH22:AN22),5)</f>
        <v>1175</v>
      </c>
      <c r="AQ22" s="3"/>
      <c r="AR22" s="2">
        <v>0</v>
      </c>
      <c r="AS22" s="3"/>
      <c r="AT22" s="2">
        <v>0</v>
      </c>
      <c r="AU22" s="3"/>
      <c r="AV22" s="2">
        <v>0</v>
      </c>
      <c r="AW22" s="3"/>
      <c r="AX22" s="2">
        <v>0</v>
      </c>
      <c r="AY22" s="3"/>
      <c r="AZ22" s="2">
        <v>0</v>
      </c>
      <c r="BA22" s="3"/>
      <c r="BB22" s="2">
        <v>0</v>
      </c>
      <c r="BC22" s="3"/>
      <c r="BD22" s="2">
        <f>ROUND(SUM(H22:X22)+SUM(AD22:AF22)+SUM(AP22:BB22),5)</f>
        <v>1175</v>
      </c>
    </row>
    <row r="23" spans="1:56" x14ac:dyDescent="0.25">
      <c r="A23" s="1"/>
      <c r="B23" s="1"/>
      <c r="C23" s="1"/>
      <c r="D23" s="1"/>
      <c r="E23" s="1"/>
      <c r="F23" s="1" t="s">
        <v>45</v>
      </c>
      <c r="G23" s="1"/>
      <c r="H23" s="2">
        <v>0</v>
      </c>
      <c r="I23" s="3"/>
      <c r="J23" s="2">
        <v>0</v>
      </c>
      <c r="K23" s="3"/>
      <c r="L23" s="2">
        <v>0</v>
      </c>
      <c r="M23" s="3"/>
      <c r="N23" s="2">
        <v>0</v>
      </c>
      <c r="O23" s="3"/>
      <c r="P23" s="2">
        <v>0</v>
      </c>
      <c r="Q23" s="3"/>
      <c r="R23" s="2">
        <v>0</v>
      </c>
      <c r="S23" s="3"/>
      <c r="T23" s="2">
        <v>0</v>
      </c>
      <c r="U23" s="3"/>
      <c r="V23" s="2">
        <v>0</v>
      </c>
      <c r="W23" s="3"/>
      <c r="X23" s="2">
        <v>0</v>
      </c>
      <c r="Y23" s="3"/>
      <c r="Z23" s="2">
        <v>0</v>
      </c>
      <c r="AA23" s="3"/>
      <c r="AB23" s="2">
        <v>0</v>
      </c>
      <c r="AC23" s="3"/>
      <c r="AD23" s="2">
        <f>ROUND(SUM(Z23:AB23),5)</f>
        <v>0</v>
      </c>
      <c r="AE23" s="3"/>
      <c r="AF23" s="2">
        <v>0</v>
      </c>
      <c r="AG23" s="3"/>
      <c r="AH23" s="2">
        <v>0</v>
      </c>
      <c r="AI23" s="3"/>
      <c r="AJ23" s="2">
        <v>3500</v>
      </c>
      <c r="AK23" s="3"/>
      <c r="AL23" s="2">
        <v>0</v>
      </c>
      <c r="AM23" s="3"/>
      <c r="AN23" s="2">
        <v>0</v>
      </c>
      <c r="AO23" s="3"/>
      <c r="AP23" s="2">
        <f>ROUND(SUM(AH23:AN23),5)</f>
        <v>3500</v>
      </c>
      <c r="AQ23" s="3"/>
      <c r="AR23" s="2">
        <v>0</v>
      </c>
      <c r="AS23" s="3"/>
      <c r="AT23" s="2">
        <v>0</v>
      </c>
      <c r="AU23" s="3"/>
      <c r="AV23" s="2">
        <v>0</v>
      </c>
      <c r="AW23" s="3"/>
      <c r="AX23" s="2">
        <v>0</v>
      </c>
      <c r="AY23" s="3"/>
      <c r="AZ23" s="2">
        <v>0</v>
      </c>
      <c r="BA23" s="3"/>
      <c r="BB23" s="2">
        <v>0</v>
      </c>
      <c r="BC23" s="3"/>
      <c r="BD23" s="2">
        <f>ROUND(SUM(H23:X23)+SUM(AD23:AF23)+SUM(AP23:BB23),5)</f>
        <v>3500</v>
      </c>
    </row>
    <row r="24" spans="1:56" ht="15.75" thickBot="1" x14ac:dyDescent="0.3">
      <c r="A24" s="1"/>
      <c r="B24" s="1"/>
      <c r="C24" s="1"/>
      <c r="D24" s="1"/>
      <c r="E24" s="1"/>
      <c r="F24" s="1" t="s">
        <v>46</v>
      </c>
      <c r="G24" s="1"/>
      <c r="H24" s="4">
        <v>0</v>
      </c>
      <c r="I24" s="3"/>
      <c r="J24" s="4">
        <v>0</v>
      </c>
      <c r="K24" s="3"/>
      <c r="L24" s="4">
        <v>0</v>
      </c>
      <c r="M24" s="3"/>
      <c r="N24" s="4">
        <v>0</v>
      </c>
      <c r="O24" s="3"/>
      <c r="P24" s="4">
        <v>0</v>
      </c>
      <c r="Q24" s="3"/>
      <c r="R24" s="4">
        <v>0</v>
      </c>
      <c r="S24" s="3"/>
      <c r="T24" s="4">
        <v>0</v>
      </c>
      <c r="U24" s="3"/>
      <c r="V24" s="4">
        <v>0</v>
      </c>
      <c r="W24" s="3"/>
      <c r="X24" s="4">
        <v>0</v>
      </c>
      <c r="Y24" s="3"/>
      <c r="Z24" s="4">
        <v>0</v>
      </c>
      <c r="AA24" s="3"/>
      <c r="AB24" s="4">
        <v>0</v>
      </c>
      <c r="AC24" s="3"/>
      <c r="AD24" s="4">
        <f>ROUND(SUM(Z24:AB24),5)</f>
        <v>0</v>
      </c>
      <c r="AE24" s="3"/>
      <c r="AF24" s="4">
        <v>0</v>
      </c>
      <c r="AG24" s="3"/>
      <c r="AH24" s="4">
        <v>0</v>
      </c>
      <c r="AI24" s="3"/>
      <c r="AJ24" s="4">
        <v>0</v>
      </c>
      <c r="AK24" s="3"/>
      <c r="AL24" s="4">
        <v>0</v>
      </c>
      <c r="AM24" s="3"/>
      <c r="AN24" s="4">
        <v>1508</v>
      </c>
      <c r="AO24" s="3"/>
      <c r="AP24" s="4">
        <f>ROUND(SUM(AH24:AN24),5)</f>
        <v>1508</v>
      </c>
      <c r="AQ24" s="3"/>
      <c r="AR24" s="4">
        <v>0</v>
      </c>
      <c r="AS24" s="3"/>
      <c r="AT24" s="4">
        <v>0</v>
      </c>
      <c r="AU24" s="3"/>
      <c r="AV24" s="4">
        <v>0</v>
      </c>
      <c r="AW24" s="3"/>
      <c r="AX24" s="4">
        <v>0</v>
      </c>
      <c r="AY24" s="3"/>
      <c r="AZ24" s="4">
        <v>0</v>
      </c>
      <c r="BA24" s="3"/>
      <c r="BB24" s="4">
        <v>0</v>
      </c>
      <c r="BC24" s="3"/>
      <c r="BD24" s="4">
        <f>ROUND(SUM(H24:X24)+SUM(AD24:AF24)+SUM(AP24:BB24),5)</f>
        <v>1508</v>
      </c>
    </row>
    <row r="25" spans="1:56" x14ac:dyDescent="0.25">
      <c r="A25" s="1"/>
      <c r="B25" s="1"/>
      <c r="C25" s="1"/>
      <c r="D25" s="1"/>
      <c r="E25" s="1" t="s">
        <v>47</v>
      </c>
      <c r="F25" s="1"/>
      <c r="G25" s="1"/>
      <c r="H25" s="2">
        <f>ROUND(SUM(H20:H24),5)</f>
        <v>0</v>
      </c>
      <c r="I25" s="3"/>
      <c r="J25" s="2">
        <f>ROUND(SUM(J20:J24),5)</f>
        <v>0</v>
      </c>
      <c r="K25" s="3"/>
      <c r="L25" s="2">
        <f>ROUND(SUM(L20:L24),5)</f>
        <v>0</v>
      </c>
      <c r="M25" s="3"/>
      <c r="N25" s="2">
        <f>ROUND(SUM(N20:N24),5)</f>
        <v>0</v>
      </c>
      <c r="O25" s="3"/>
      <c r="P25" s="2">
        <f>ROUND(SUM(P20:P24),5)</f>
        <v>0</v>
      </c>
      <c r="Q25" s="3"/>
      <c r="R25" s="2">
        <f>ROUND(SUM(R20:R24),5)</f>
        <v>0</v>
      </c>
      <c r="S25" s="3"/>
      <c r="T25" s="2">
        <f>ROUND(SUM(T20:T24),5)</f>
        <v>0</v>
      </c>
      <c r="U25" s="3"/>
      <c r="V25" s="2">
        <f>ROUND(SUM(V20:V24),5)</f>
        <v>0</v>
      </c>
      <c r="W25" s="3"/>
      <c r="X25" s="2">
        <f>ROUND(SUM(X20:X24),5)</f>
        <v>0</v>
      </c>
      <c r="Y25" s="3"/>
      <c r="Z25" s="2">
        <f>ROUND(SUM(Z20:Z24),5)</f>
        <v>0</v>
      </c>
      <c r="AA25" s="3"/>
      <c r="AB25" s="2">
        <f>ROUND(SUM(AB20:AB24),5)</f>
        <v>0</v>
      </c>
      <c r="AC25" s="3"/>
      <c r="AD25" s="2">
        <f>ROUND(SUM(Z25:AB25),5)</f>
        <v>0</v>
      </c>
      <c r="AE25" s="3"/>
      <c r="AF25" s="2">
        <f>ROUND(SUM(AF20:AF24),5)</f>
        <v>0</v>
      </c>
      <c r="AG25" s="3"/>
      <c r="AH25" s="2">
        <f>ROUND(SUM(AH20:AH24),5)</f>
        <v>22983.3</v>
      </c>
      <c r="AI25" s="3"/>
      <c r="AJ25" s="2">
        <f>ROUND(SUM(AJ20:AJ24),5)</f>
        <v>4675</v>
      </c>
      <c r="AK25" s="3"/>
      <c r="AL25" s="2">
        <f>ROUND(SUM(AL20:AL24),5)</f>
        <v>0</v>
      </c>
      <c r="AM25" s="3"/>
      <c r="AN25" s="2">
        <f>ROUND(SUM(AN20:AN24),5)</f>
        <v>8197.8799999999992</v>
      </c>
      <c r="AO25" s="3"/>
      <c r="AP25" s="2">
        <f>ROUND(SUM(AH25:AN25),5)</f>
        <v>35856.18</v>
      </c>
      <c r="AQ25" s="3"/>
      <c r="AR25" s="2">
        <f>ROUND(SUM(AR20:AR24),5)</f>
        <v>0</v>
      </c>
      <c r="AS25" s="3"/>
      <c r="AT25" s="2">
        <f>ROUND(SUM(AT20:AT24),5)</f>
        <v>0</v>
      </c>
      <c r="AU25" s="3"/>
      <c r="AV25" s="2">
        <f>ROUND(SUM(AV20:AV24),5)</f>
        <v>0</v>
      </c>
      <c r="AW25" s="3"/>
      <c r="AX25" s="2">
        <f>ROUND(SUM(AX20:AX24),5)</f>
        <v>0</v>
      </c>
      <c r="AY25" s="3"/>
      <c r="AZ25" s="2">
        <f>ROUND(SUM(AZ20:AZ24),5)</f>
        <v>0</v>
      </c>
      <c r="BA25" s="3"/>
      <c r="BB25" s="2">
        <f>ROUND(SUM(BB20:BB24),5)</f>
        <v>0</v>
      </c>
      <c r="BC25" s="3"/>
      <c r="BD25" s="2">
        <f>ROUND(SUM(H25:X25)+SUM(AD25:AF25)+SUM(AP25:BB25),5)</f>
        <v>35856.18</v>
      </c>
    </row>
    <row r="26" spans="1:56" x14ac:dyDescent="0.25">
      <c r="A26" s="1"/>
      <c r="B26" s="1"/>
      <c r="C26" s="1"/>
      <c r="D26" s="1"/>
      <c r="E26" s="1" t="s">
        <v>48</v>
      </c>
      <c r="F26" s="1"/>
      <c r="G26" s="1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3"/>
      <c r="Z26" s="2"/>
      <c r="AA26" s="3"/>
      <c r="AB26" s="2"/>
      <c r="AC26" s="3"/>
      <c r="AD26" s="2"/>
      <c r="AE26" s="3"/>
      <c r="AF26" s="2"/>
      <c r="AG26" s="3"/>
      <c r="AH26" s="2"/>
      <c r="AI26" s="3"/>
      <c r="AJ26" s="2"/>
      <c r="AK26" s="3"/>
      <c r="AL26" s="2"/>
      <c r="AM26" s="3"/>
      <c r="AN26" s="2"/>
      <c r="AO26" s="3"/>
      <c r="AP26" s="2"/>
      <c r="AQ26" s="3"/>
      <c r="AR26" s="2"/>
      <c r="AS26" s="3"/>
      <c r="AT26" s="2"/>
      <c r="AU26" s="3"/>
      <c r="AV26" s="2"/>
      <c r="AW26" s="3"/>
      <c r="AX26" s="2"/>
      <c r="AY26" s="3"/>
      <c r="AZ26" s="2"/>
      <c r="BA26" s="3"/>
      <c r="BB26" s="2"/>
      <c r="BC26" s="3"/>
      <c r="BD26" s="2"/>
    </row>
    <row r="27" spans="1:56" x14ac:dyDescent="0.25">
      <c r="A27" s="1"/>
      <c r="B27" s="1"/>
      <c r="C27" s="1"/>
      <c r="D27" s="1"/>
      <c r="E27" s="1"/>
      <c r="F27" s="1" t="s">
        <v>5</v>
      </c>
      <c r="G27" s="1"/>
      <c r="H27" s="2">
        <v>0</v>
      </c>
      <c r="I27" s="3"/>
      <c r="J27" s="2">
        <v>0</v>
      </c>
      <c r="K27" s="3"/>
      <c r="L27" s="2">
        <v>0</v>
      </c>
      <c r="M27" s="3"/>
      <c r="N27" s="2">
        <v>0</v>
      </c>
      <c r="O27" s="3"/>
      <c r="P27" s="2">
        <v>0</v>
      </c>
      <c r="Q27" s="3"/>
      <c r="R27" s="2">
        <v>1000</v>
      </c>
      <c r="S27" s="3"/>
      <c r="T27" s="2">
        <v>0</v>
      </c>
      <c r="U27" s="3"/>
      <c r="V27" s="2">
        <v>0</v>
      </c>
      <c r="W27" s="3"/>
      <c r="X27" s="2">
        <v>0</v>
      </c>
      <c r="Y27" s="3"/>
      <c r="Z27" s="2">
        <v>0</v>
      </c>
      <c r="AA27" s="3"/>
      <c r="AB27" s="2">
        <v>0</v>
      </c>
      <c r="AC27" s="3"/>
      <c r="AD27" s="2">
        <f>ROUND(SUM(Z27:AB27),5)</f>
        <v>0</v>
      </c>
      <c r="AE27" s="3"/>
      <c r="AF27" s="2">
        <v>0</v>
      </c>
      <c r="AG27" s="3"/>
      <c r="AH27" s="2">
        <v>0</v>
      </c>
      <c r="AI27" s="3"/>
      <c r="AJ27" s="2">
        <v>0</v>
      </c>
      <c r="AK27" s="3"/>
      <c r="AL27" s="2">
        <v>0</v>
      </c>
      <c r="AM27" s="3"/>
      <c r="AN27" s="2">
        <v>0</v>
      </c>
      <c r="AO27" s="3"/>
      <c r="AP27" s="2">
        <f>ROUND(SUM(AH27:AN27),5)</f>
        <v>0</v>
      </c>
      <c r="AQ27" s="3"/>
      <c r="AR27" s="2">
        <v>0</v>
      </c>
      <c r="AS27" s="3"/>
      <c r="AT27" s="2">
        <v>0</v>
      </c>
      <c r="AU27" s="3"/>
      <c r="AV27" s="2">
        <v>0</v>
      </c>
      <c r="AW27" s="3"/>
      <c r="AX27" s="2">
        <v>0</v>
      </c>
      <c r="AY27" s="3"/>
      <c r="AZ27" s="2">
        <v>0</v>
      </c>
      <c r="BA27" s="3"/>
      <c r="BB27" s="2">
        <v>0</v>
      </c>
      <c r="BC27" s="3"/>
      <c r="BD27" s="2">
        <f>ROUND(SUM(H27:X27)+SUM(AD27:AF27)+SUM(AP27:BB27),5)</f>
        <v>1000</v>
      </c>
    </row>
    <row r="28" spans="1:56" x14ac:dyDescent="0.25">
      <c r="A28" s="1"/>
      <c r="B28" s="1"/>
      <c r="C28" s="1"/>
      <c r="D28" s="1"/>
      <c r="E28" s="1"/>
      <c r="F28" s="1" t="s">
        <v>15</v>
      </c>
      <c r="G28" s="1"/>
      <c r="H28" s="2">
        <v>0</v>
      </c>
      <c r="I28" s="3"/>
      <c r="J28" s="2">
        <v>0</v>
      </c>
      <c r="K28" s="3"/>
      <c r="L28" s="2">
        <v>0</v>
      </c>
      <c r="M28" s="3"/>
      <c r="N28" s="2">
        <v>0</v>
      </c>
      <c r="O28" s="3"/>
      <c r="P28" s="2">
        <v>0</v>
      </c>
      <c r="Q28" s="3"/>
      <c r="R28" s="2">
        <v>0</v>
      </c>
      <c r="S28" s="3"/>
      <c r="T28" s="2">
        <v>0</v>
      </c>
      <c r="U28" s="3"/>
      <c r="V28" s="2">
        <v>0</v>
      </c>
      <c r="W28" s="3"/>
      <c r="X28" s="2">
        <v>0</v>
      </c>
      <c r="Y28" s="3"/>
      <c r="Z28" s="2">
        <v>0</v>
      </c>
      <c r="AA28" s="3"/>
      <c r="AB28" s="2">
        <v>0</v>
      </c>
      <c r="AC28" s="3"/>
      <c r="AD28" s="2">
        <f>ROUND(SUM(Z28:AB28),5)</f>
        <v>0</v>
      </c>
      <c r="AE28" s="3"/>
      <c r="AF28" s="2">
        <v>0</v>
      </c>
      <c r="AG28" s="3"/>
      <c r="AH28" s="2">
        <v>3500</v>
      </c>
      <c r="AI28" s="3"/>
      <c r="AJ28" s="2">
        <v>0</v>
      </c>
      <c r="AK28" s="3"/>
      <c r="AL28" s="2">
        <v>0</v>
      </c>
      <c r="AM28" s="3"/>
      <c r="AN28" s="2">
        <v>0</v>
      </c>
      <c r="AO28" s="3"/>
      <c r="AP28" s="2">
        <f>ROUND(SUM(AH28:AN28),5)</f>
        <v>3500</v>
      </c>
      <c r="AQ28" s="3"/>
      <c r="AR28" s="2">
        <v>0</v>
      </c>
      <c r="AS28" s="3"/>
      <c r="AT28" s="2">
        <v>0</v>
      </c>
      <c r="AU28" s="3"/>
      <c r="AV28" s="2">
        <v>0</v>
      </c>
      <c r="AW28" s="3"/>
      <c r="AX28" s="2">
        <v>0</v>
      </c>
      <c r="AY28" s="3"/>
      <c r="AZ28" s="2">
        <v>0</v>
      </c>
      <c r="BA28" s="3"/>
      <c r="BB28" s="2">
        <v>0</v>
      </c>
      <c r="BC28" s="3"/>
      <c r="BD28" s="2">
        <f>ROUND(SUM(H28:X28)+SUM(AD28:AF28)+SUM(AP28:BB28),5)</f>
        <v>3500</v>
      </c>
    </row>
    <row r="29" spans="1:56" x14ac:dyDescent="0.25">
      <c r="A29" s="1"/>
      <c r="B29" s="1"/>
      <c r="C29" s="1"/>
      <c r="D29" s="1"/>
      <c r="E29" s="1"/>
      <c r="F29" s="1" t="s">
        <v>41</v>
      </c>
      <c r="G29" s="1"/>
      <c r="H29" s="2">
        <v>0</v>
      </c>
      <c r="I29" s="3"/>
      <c r="J29" s="2">
        <v>0</v>
      </c>
      <c r="K29" s="3"/>
      <c r="L29" s="2">
        <v>0</v>
      </c>
      <c r="M29" s="3"/>
      <c r="N29" s="2">
        <v>0</v>
      </c>
      <c r="O29" s="3"/>
      <c r="P29" s="2">
        <v>0</v>
      </c>
      <c r="Q29" s="3"/>
      <c r="R29" s="2">
        <v>0</v>
      </c>
      <c r="S29" s="3"/>
      <c r="T29" s="2">
        <v>0</v>
      </c>
      <c r="U29" s="3"/>
      <c r="V29" s="2">
        <v>0</v>
      </c>
      <c r="W29" s="3"/>
      <c r="X29" s="2">
        <v>0</v>
      </c>
      <c r="Y29" s="3"/>
      <c r="Z29" s="2">
        <v>0</v>
      </c>
      <c r="AA29" s="3"/>
      <c r="AB29" s="2">
        <v>51500</v>
      </c>
      <c r="AC29" s="3"/>
      <c r="AD29" s="2">
        <f>ROUND(SUM(Z29:AB29),5)</f>
        <v>51500</v>
      </c>
      <c r="AE29" s="3"/>
      <c r="AF29" s="2">
        <v>0</v>
      </c>
      <c r="AG29" s="3"/>
      <c r="AH29" s="2">
        <v>0</v>
      </c>
      <c r="AI29" s="3"/>
      <c r="AJ29" s="2">
        <v>0</v>
      </c>
      <c r="AK29" s="3"/>
      <c r="AL29" s="2">
        <v>0</v>
      </c>
      <c r="AM29" s="3"/>
      <c r="AN29" s="2">
        <v>0</v>
      </c>
      <c r="AO29" s="3"/>
      <c r="AP29" s="2">
        <f>ROUND(SUM(AH29:AN29),5)</f>
        <v>0</v>
      </c>
      <c r="AQ29" s="3"/>
      <c r="AR29" s="2">
        <v>0</v>
      </c>
      <c r="AS29" s="3"/>
      <c r="AT29" s="2">
        <v>0</v>
      </c>
      <c r="AU29" s="3"/>
      <c r="AV29" s="2">
        <v>0</v>
      </c>
      <c r="AW29" s="3"/>
      <c r="AX29" s="2">
        <v>0</v>
      </c>
      <c r="AY29" s="3"/>
      <c r="AZ29" s="2">
        <v>0</v>
      </c>
      <c r="BA29" s="3"/>
      <c r="BB29" s="2">
        <v>0</v>
      </c>
      <c r="BC29" s="3"/>
      <c r="BD29" s="2">
        <f>ROUND(SUM(H29:X29)+SUM(AD29:AF29)+SUM(AP29:BB29),5)</f>
        <v>51500</v>
      </c>
    </row>
    <row r="30" spans="1:56" ht="15.75" thickBot="1" x14ac:dyDescent="0.3">
      <c r="A30" s="1"/>
      <c r="B30" s="1"/>
      <c r="C30" s="1"/>
      <c r="D30" s="1"/>
      <c r="E30" s="1"/>
      <c r="F30" s="1" t="s">
        <v>49</v>
      </c>
      <c r="G30" s="1"/>
      <c r="H30" s="4">
        <v>0</v>
      </c>
      <c r="I30" s="3"/>
      <c r="J30" s="4">
        <v>0</v>
      </c>
      <c r="K30" s="3"/>
      <c r="L30" s="4">
        <v>0</v>
      </c>
      <c r="M30" s="3"/>
      <c r="N30" s="4">
        <v>0</v>
      </c>
      <c r="O30" s="3"/>
      <c r="P30" s="4">
        <v>0</v>
      </c>
      <c r="Q30" s="3"/>
      <c r="R30" s="4">
        <v>0</v>
      </c>
      <c r="S30" s="3"/>
      <c r="T30" s="4">
        <v>0</v>
      </c>
      <c r="U30" s="3"/>
      <c r="V30" s="4">
        <v>0</v>
      </c>
      <c r="W30" s="3"/>
      <c r="X30" s="4">
        <v>0</v>
      </c>
      <c r="Y30" s="3"/>
      <c r="Z30" s="4">
        <v>0</v>
      </c>
      <c r="AA30" s="3"/>
      <c r="AB30" s="4">
        <v>0</v>
      </c>
      <c r="AC30" s="3"/>
      <c r="AD30" s="4">
        <f>ROUND(SUM(Z30:AB30),5)</f>
        <v>0</v>
      </c>
      <c r="AE30" s="3"/>
      <c r="AF30" s="4">
        <v>0</v>
      </c>
      <c r="AG30" s="3"/>
      <c r="AH30" s="4">
        <v>0</v>
      </c>
      <c r="AI30" s="3"/>
      <c r="AJ30" s="4">
        <v>0</v>
      </c>
      <c r="AK30" s="3"/>
      <c r="AL30" s="4">
        <v>0</v>
      </c>
      <c r="AM30" s="3"/>
      <c r="AN30" s="4">
        <v>0</v>
      </c>
      <c r="AO30" s="3"/>
      <c r="AP30" s="4">
        <f>ROUND(SUM(AH30:AN30),5)</f>
        <v>0</v>
      </c>
      <c r="AQ30" s="3"/>
      <c r="AR30" s="4">
        <v>0</v>
      </c>
      <c r="AS30" s="3"/>
      <c r="AT30" s="4">
        <v>0</v>
      </c>
      <c r="AU30" s="3"/>
      <c r="AV30" s="4">
        <v>0</v>
      </c>
      <c r="AW30" s="3"/>
      <c r="AX30" s="4">
        <v>0</v>
      </c>
      <c r="AY30" s="3"/>
      <c r="AZ30" s="4">
        <v>3000</v>
      </c>
      <c r="BA30" s="3"/>
      <c r="BB30" s="4">
        <v>0</v>
      </c>
      <c r="BC30" s="3"/>
      <c r="BD30" s="4">
        <f>ROUND(SUM(H30:X30)+SUM(AD30:AF30)+SUM(AP30:BB30),5)</f>
        <v>3000</v>
      </c>
    </row>
    <row r="31" spans="1:56" x14ac:dyDescent="0.25">
      <c r="A31" s="1"/>
      <c r="B31" s="1"/>
      <c r="C31" s="1"/>
      <c r="D31" s="1"/>
      <c r="E31" s="1" t="s">
        <v>50</v>
      </c>
      <c r="F31" s="1"/>
      <c r="G31" s="1"/>
      <c r="H31" s="2">
        <f>ROUND(SUM(H26:H30),5)</f>
        <v>0</v>
      </c>
      <c r="I31" s="3"/>
      <c r="J31" s="2">
        <f>ROUND(SUM(J26:J30),5)</f>
        <v>0</v>
      </c>
      <c r="K31" s="3"/>
      <c r="L31" s="2">
        <f>ROUND(SUM(L26:L30),5)</f>
        <v>0</v>
      </c>
      <c r="M31" s="3"/>
      <c r="N31" s="2">
        <f>ROUND(SUM(N26:N30),5)</f>
        <v>0</v>
      </c>
      <c r="O31" s="3"/>
      <c r="P31" s="2">
        <f>ROUND(SUM(P26:P30),5)</f>
        <v>0</v>
      </c>
      <c r="Q31" s="3"/>
      <c r="R31" s="2">
        <f>ROUND(SUM(R26:R30),5)</f>
        <v>1000</v>
      </c>
      <c r="S31" s="3"/>
      <c r="T31" s="2">
        <f>ROUND(SUM(T26:T30),5)</f>
        <v>0</v>
      </c>
      <c r="U31" s="3"/>
      <c r="V31" s="2">
        <f>ROUND(SUM(V26:V30),5)</f>
        <v>0</v>
      </c>
      <c r="W31" s="3"/>
      <c r="X31" s="2">
        <f>ROUND(SUM(X26:X30),5)</f>
        <v>0</v>
      </c>
      <c r="Y31" s="3"/>
      <c r="Z31" s="2">
        <f>ROUND(SUM(Z26:Z30),5)</f>
        <v>0</v>
      </c>
      <c r="AA31" s="3"/>
      <c r="AB31" s="2">
        <f>ROUND(SUM(AB26:AB30),5)</f>
        <v>51500</v>
      </c>
      <c r="AC31" s="3"/>
      <c r="AD31" s="2">
        <f>ROUND(SUM(Z31:AB31),5)</f>
        <v>51500</v>
      </c>
      <c r="AE31" s="3"/>
      <c r="AF31" s="2">
        <f>ROUND(SUM(AF26:AF30),5)</f>
        <v>0</v>
      </c>
      <c r="AG31" s="3"/>
      <c r="AH31" s="2">
        <f>ROUND(SUM(AH26:AH30),5)</f>
        <v>3500</v>
      </c>
      <c r="AI31" s="3"/>
      <c r="AJ31" s="2">
        <f>ROUND(SUM(AJ26:AJ30),5)</f>
        <v>0</v>
      </c>
      <c r="AK31" s="3"/>
      <c r="AL31" s="2">
        <f>ROUND(SUM(AL26:AL30),5)</f>
        <v>0</v>
      </c>
      <c r="AM31" s="3"/>
      <c r="AN31" s="2">
        <f>ROUND(SUM(AN26:AN30),5)</f>
        <v>0</v>
      </c>
      <c r="AO31" s="3"/>
      <c r="AP31" s="2">
        <f>ROUND(SUM(AH31:AN31),5)</f>
        <v>3500</v>
      </c>
      <c r="AQ31" s="3"/>
      <c r="AR31" s="2">
        <f>ROUND(SUM(AR26:AR30),5)</f>
        <v>0</v>
      </c>
      <c r="AS31" s="3"/>
      <c r="AT31" s="2">
        <f>ROUND(SUM(AT26:AT30),5)</f>
        <v>0</v>
      </c>
      <c r="AU31" s="3"/>
      <c r="AV31" s="2">
        <f>ROUND(SUM(AV26:AV30),5)</f>
        <v>0</v>
      </c>
      <c r="AW31" s="3"/>
      <c r="AX31" s="2">
        <f>ROUND(SUM(AX26:AX30),5)</f>
        <v>0</v>
      </c>
      <c r="AY31" s="3"/>
      <c r="AZ31" s="2">
        <f>ROUND(SUM(AZ26:AZ30),5)</f>
        <v>3000</v>
      </c>
      <c r="BA31" s="3"/>
      <c r="BB31" s="2">
        <f>ROUND(SUM(BB26:BB30),5)</f>
        <v>0</v>
      </c>
      <c r="BC31" s="3"/>
      <c r="BD31" s="2">
        <f>ROUND(SUM(H31:X31)+SUM(AD31:AF31)+SUM(AP31:BB31),5)</f>
        <v>59000</v>
      </c>
    </row>
    <row r="32" spans="1:56" ht="15.75" thickBot="1" x14ac:dyDescent="0.3">
      <c r="A32" s="1"/>
      <c r="B32" s="1"/>
      <c r="C32" s="1"/>
      <c r="D32" s="1"/>
      <c r="E32" s="1" t="s">
        <v>24</v>
      </c>
      <c r="F32" s="1"/>
      <c r="G32" s="1"/>
      <c r="H32" s="4">
        <v>0</v>
      </c>
      <c r="I32" s="3"/>
      <c r="J32" s="4">
        <v>0</v>
      </c>
      <c r="K32" s="3"/>
      <c r="L32" s="4">
        <v>0</v>
      </c>
      <c r="M32" s="3"/>
      <c r="N32" s="4">
        <v>0</v>
      </c>
      <c r="O32" s="3"/>
      <c r="P32" s="4">
        <v>0</v>
      </c>
      <c r="Q32" s="3"/>
      <c r="R32" s="4">
        <v>0</v>
      </c>
      <c r="S32" s="3"/>
      <c r="T32" s="4">
        <v>0</v>
      </c>
      <c r="U32" s="3"/>
      <c r="V32" s="4">
        <v>0</v>
      </c>
      <c r="W32" s="3"/>
      <c r="X32" s="4">
        <v>0</v>
      </c>
      <c r="Y32" s="3"/>
      <c r="Z32" s="4">
        <v>0</v>
      </c>
      <c r="AA32" s="3"/>
      <c r="AB32" s="4">
        <v>0</v>
      </c>
      <c r="AC32" s="3"/>
      <c r="AD32" s="4">
        <f>ROUND(SUM(Z32:AB32),5)</f>
        <v>0</v>
      </c>
      <c r="AE32" s="3"/>
      <c r="AF32" s="4">
        <v>0</v>
      </c>
      <c r="AG32" s="3"/>
      <c r="AH32" s="4">
        <v>0</v>
      </c>
      <c r="AI32" s="3"/>
      <c r="AJ32" s="4">
        <v>0</v>
      </c>
      <c r="AK32" s="3"/>
      <c r="AL32" s="4">
        <v>0</v>
      </c>
      <c r="AM32" s="3"/>
      <c r="AN32" s="4">
        <v>0</v>
      </c>
      <c r="AO32" s="3"/>
      <c r="AP32" s="4">
        <f>ROUND(SUM(AH32:AN32),5)</f>
        <v>0</v>
      </c>
      <c r="AQ32" s="3"/>
      <c r="AR32" s="4">
        <v>0</v>
      </c>
      <c r="AS32" s="3"/>
      <c r="AT32" s="4">
        <v>0</v>
      </c>
      <c r="AU32" s="3"/>
      <c r="AV32" s="4">
        <v>0</v>
      </c>
      <c r="AW32" s="3"/>
      <c r="AX32" s="4">
        <v>0</v>
      </c>
      <c r="AY32" s="3"/>
      <c r="AZ32" s="4">
        <v>17500</v>
      </c>
      <c r="BA32" s="3"/>
      <c r="BB32" s="4">
        <v>0</v>
      </c>
      <c r="BC32" s="3"/>
      <c r="BD32" s="4">
        <f>ROUND(SUM(H32:X32)+SUM(AD32:AF32)+SUM(AP32:BB32),5)</f>
        <v>17500</v>
      </c>
    </row>
    <row r="33" spans="1:56" x14ac:dyDescent="0.25">
      <c r="A33" s="1"/>
      <c r="B33" s="1"/>
      <c r="C33" s="1"/>
      <c r="D33" s="1" t="s">
        <v>51</v>
      </c>
      <c r="E33" s="1"/>
      <c r="F33" s="1"/>
      <c r="G33" s="1"/>
      <c r="H33" s="2">
        <f>ROUND(SUM(H10:H11)+SUM(H17:H19)+H25+SUM(H31:H32),5)</f>
        <v>0</v>
      </c>
      <c r="I33" s="3"/>
      <c r="J33" s="2">
        <f>ROUND(SUM(J10:J11)+SUM(J17:J19)+J25+SUM(J31:J32),5)</f>
        <v>0</v>
      </c>
      <c r="K33" s="3"/>
      <c r="L33" s="2">
        <f>ROUND(SUM(L10:L11)+SUM(L17:L19)+L25+SUM(L31:L32),5)</f>
        <v>0</v>
      </c>
      <c r="M33" s="3"/>
      <c r="N33" s="2">
        <f>ROUND(SUM(N10:N11)+SUM(N17:N19)+N25+SUM(N31:N32),5)</f>
        <v>0</v>
      </c>
      <c r="O33" s="3"/>
      <c r="P33" s="2">
        <f>ROUND(SUM(P10:P11)+SUM(P17:P19)+P25+SUM(P31:P32),5)</f>
        <v>0</v>
      </c>
      <c r="Q33" s="3"/>
      <c r="R33" s="2">
        <f>ROUND(SUM(R10:R11)+SUM(R17:R19)+R25+SUM(R31:R32),5)</f>
        <v>22031</v>
      </c>
      <c r="S33" s="3"/>
      <c r="T33" s="2">
        <f>ROUND(SUM(T10:T11)+SUM(T17:T19)+T25+SUM(T31:T32),5)</f>
        <v>3000</v>
      </c>
      <c r="U33" s="3"/>
      <c r="V33" s="2">
        <f>ROUND(SUM(V10:V11)+SUM(V17:V19)+V25+SUM(V31:V32),5)</f>
        <v>0</v>
      </c>
      <c r="W33" s="3"/>
      <c r="X33" s="2">
        <f>ROUND(SUM(X10:X11)+SUM(X17:X19)+X25+SUM(X31:X32),5)</f>
        <v>2700</v>
      </c>
      <c r="Y33" s="3"/>
      <c r="Z33" s="2">
        <f>ROUND(SUM(Z10:Z11)+SUM(Z17:Z19)+Z25+SUM(Z31:Z32),5)</f>
        <v>0</v>
      </c>
      <c r="AA33" s="3"/>
      <c r="AB33" s="2">
        <f>ROUND(SUM(AB10:AB11)+SUM(AB17:AB19)+AB25+SUM(AB31:AB32),5)</f>
        <v>86921.88</v>
      </c>
      <c r="AC33" s="3"/>
      <c r="AD33" s="2">
        <f>ROUND(SUM(Z33:AB33),5)</f>
        <v>86921.88</v>
      </c>
      <c r="AE33" s="3"/>
      <c r="AF33" s="2">
        <f>ROUND(SUM(AF10:AF11)+SUM(AF17:AF19)+AF25+SUM(AF31:AF32),5)</f>
        <v>0</v>
      </c>
      <c r="AG33" s="3"/>
      <c r="AH33" s="2">
        <f>ROUND(SUM(AH10:AH11)+SUM(AH17:AH19)+AH25+SUM(AH31:AH32),5)</f>
        <v>26483.3</v>
      </c>
      <c r="AI33" s="3"/>
      <c r="AJ33" s="2">
        <f>ROUND(SUM(AJ10:AJ11)+SUM(AJ17:AJ19)+AJ25+SUM(AJ31:AJ32),5)</f>
        <v>4675</v>
      </c>
      <c r="AK33" s="3"/>
      <c r="AL33" s="2">
        <f>ROUND(SUM(AL10:AL11)+SUM(AL17:AL19)+AL25+SUM(AL31:AL32),5)</f>
        <v>0</v>
      </c>
      <c r="AM33" s="3"/>
      <c r="AN33" s="2">
        <f>ROUND(SUM(AN10:AN11)+SUM(AN17:AN19)+AN25+SUM(AN31:AN32),5)</f>
        <v>8197.8799999999992</v>
      </c>
      <c r="AO33" s="3"/>
      <c r="AP33" s="2">
        <f>ROUND(SUM(AH33:AN33),5)</f>
        <v>39356.18</v>
      </c>
      <c r="AQ33" s="3"/>
      <c r="AR33" s="2">
        <f>ROUND(SUM(AR10:AR11)+SUM(AR17:AR19)+AR25+SUM(AR31:AR32),5)</f>
        <v>0</v>
      </c>
      <c r="AS33" s="3"/>
      <c r="AT33" s="2">
        <f>ROUND(SUM(AT10:AT11)+SUM(AT17:AT19)+AT25+SUM(AT31:AT32),5)</f>
        <v>0</v>
      </c>
      <c r="AU33" s="3"/>
      <c r="AV33" s="2">
        <f>ROUND(SUM(AV10:AV11)+SUM(AV17:AV19)+AV25+SUM(AV31:AV32),5)</f>
        <v>0</v>
      </c>
      <c r="AW33" s="3"/>
      <c r="AX33" s="2">
        <f>ROUND(SUM(AX10:AX11)+SUM(AX17:AX19)+AX25+SUM(AX31:AX32),5)</f>
        <v>0</v>
      </c>
      <c r="AY33" s="3"/>
      <c r="AZ33" s="2">
        <f>ROUND(SUM(AZ10:AZ11)+SUM(AZ17:AZ19)+AZ25+SUM(AZ31:AZ32),5)</f>
        <v>20500</v>
      </c>
      <c r="BA33" s="3"/>
      <c r="BB33" s="2">
        <f>ROUND(SUM(BB10:BB11)+SUM(BB17:BB19)+BB25+SUM(BB31:BB32),5)</f>
        <v>0</v>
      </c>
      <c r="BC33" s="3"/>
      <c r="BD33" s="2">
        <f>ROUND(SUM(H33:X33)+SUM(AD33:AF33)+SUM(AP33:BB33),5)</f>
        <v>174509.06</v>
      </c>
    </row>
    <row r="34" spans="1:56" x14ac:dyDescent="0.25">
      <c r="A34" s="1"/>
      <c r="B34" s="1"/>
      <c r="C34" s="1"/>
      <c r="D34" s="1" t="s">
        <v>21</v>
      </c>
      <c r="E34" s="1"/>
      <c r="F34" s="1"/>
      <c r="G34" s="1"/>
      <c r="H34" s="2">
        <v>0</v>
      </c>
      <c r="I34" s="3"/>
      <c r="J34" s="2">
        <v>0</v>
      </c>
      <c r="K34" s="3"/>
      <c r="L34" s="2">
        <v>0</v>
      </c>
      <c r="M34" s="3"/>
      <c r="N34" s="2">
        <v>0</v>
      </c>
      <c r="O34" s="3"/>
      <c r="P34" s="2">
        <v>0</v>
      </c>
      <c r="Q34" s="3"/>
      <c r="R34" s="2">
        <v>0</v>
      </c>
      <c r="S34" s="3"/>
      <c r="T34" s="2">
        <v>0</v>
      </c>
      <c r="U34" s="3"/>
      <c r="V34" s="2">
        <v>0</v>
      </c>
      <c r="W34" s="3"/>
      <c r="X34" s="2">
        <v>0</v>
      </c>
      <c r="Y34" s="3"/>
      <c r="Z34" s="2">
        <v>0</v>
      </c>
      <c r="AA34" s="3"/>
      <c r="AB34" s="2">
        <v>0</v>
      </c>
      <c r="AC34" s="3"/>
      <c r="AD34" s="2">
        <f>ROUND(SUM(Z34:AB34),5)</f>
        <v>0</v>
      </c>
      <c r="AE34" s="3"/>
      <c r="AF34" s="2">
        <v>0</v>
      </c>
      <c r="AG34" s="3"/>
      <c r="AH34" s="2">
        <v>0</v>
      </c>
      <c r="AI34" s="3"/>
      <c r="AJ34" s="2">
        <v>0</v>
      </c>
      <c r="AK34" s="3"/>
      <c r="AL34" s="2">
        <v>0</v>
      </c>
      <c r="AM34" s="3"/>
      <c r="AN34" s="2">
        <v>302.39999999999998</v>
      </c>
      <c r="AO34" s="3"/>
      <c r="AP34" s="2">
        <f>ROUND(SUM(AH34:AN34),5)</f>
        <v>302.39999999999998</v>
      </c>
      <c r="AQ34" s="3"/>
      <c r="AR34" s="2">
        <v>0</v>
      </c>
      <c r="AS34" s="3"/>
      <c r="AT34" s="2">
        <v>1279.8</v>
      </c>
      <c r="AU34" s="3"/>
      <c r="AV34" s="2">
        <v>0</v>
      </c>
      <c r="AW34" s="3"/>
      <c r="AX34" s="2">
        <v>0</v>
      </c>
      <c r="AY34" s="3"/>
      <c r="AZ34" s="2">
        <v>0</v>
      </c>
      <c r="BA34" s="3"/>
      <c r="BB34" s="2">
        <v>0</v>
      </c>
      <c r="BC34" s="3"/>
      <c r="BD34" s="2">
        <f>ROUND(SUM(H34:X34)+SUM(AD34:AF34)+SUM(AP34:BB34),5)</f>
        <v>1582.2</v>
      </c>
    </row>
    <row r="35" spans="1:56" x14ac:dyDescent="0.25">
      <c r="A35" s="1"/>
      <c r="B35" s="1"/>
      <c r="C35" s="1"/>
      <c r="D35" s="1" t="s">
        <v>22</v>
      </c>
      <c r="E35" s="1"/>
      <c r="F35" s="1"/>
      <c r="G35" s="1"/>
      <c r="H35" s="2">
        <v>0</v>
      </c>
      <c r="I35" s="3"/>
      <c r="J35" s="2">
        <v>0</v>
      </c>
      <c r="K35" s="3"/>
      <c r="L35" s="2">
        <v>0</v>
      </c>
      <c r="M35" s="3"/>
      <c r="N35" s="2">
        <v>0</v>
      </c>
      <c r="O35" s="3"/>
      <c r="P35" s="2">
        <v>0</v>
      </c>
      <c r="Q35" s="3"/>
      <c r="R35" s="2">
        <v>0</v>
      </c>
      <c r="S35" s="3"/>
      <c r="T35" s="2">
        <v>0</v>
      </c>
      <c r="U35" s="3"/>
      <c r="V35" s="2">
        <v>0</v>
      </c>
      <c r="W35" s="3"/>
      <c r="X35" s="2">
        <v>0</v>
      </c>
      <c r="Y35" s="3"/>
      <c r="Z35" s="2">
        <v>0</v>
      </c>
      <c r="AA35" s="3"/>
      <c r="AB35" s="2">
        <v>0</v>
      </c>
      <c r="AC35" s="3"/>
      <c r="AD35" s="2">
        <f>ROUND(SUM(Z35:AB35),5)</f>
        <v>0</v>
      </c>
      <c r="AE35" s="3"/>
      <c r="AF35" s="2">
        <v>0</v>
      </c>
      <c r="AG35" s="3"/>
      <c r="AH35" s="2">
        <v>0</v>
      </c>
      <c r="AI35" s="3"/>
      <c r="AJ35" s="2">
        <v>0</v>
      </c>
      <c r="AK35" s="3"/>
      <c r="AL35" s="2">
        <v>0</v>
      </c>
      <c r="AM35" s="3"/>
      <c r="AN35" s="2">
        <v>0</v>
      </c>
      <c r="AO35" s="3"/>
      <c r="AP35" s="2">
        <f>ROUND(SUM(AH35:AN35),5)</f>
        <v>0</v>
      </c>
      <c r="AQ35" s="3"/>
      <c r="AR35" s="2">
        <v>0</v>
      </c>
      <c r="AS35" s="3"/>
      <c r="AT35" s="2">
        <v>0</v>
      </c>
      <c r="AU35" s="3"/>
      <c r="AV35" s="2">
        <v>50</v>
      </c>
      <c r="AW35" s="3"/>
      <c r="AX35" s="2">
        <v>0</v>
      </c>
      <c r="AY35" s="3"/>
      <c r="AZ35" s="2">
        <v>0</v>
      </c>
      <c r="BA35" s="3"/>
      <c r="BB35" s="2">
        <v>0</v>
      </c>
      <c r="BC35" s="3"/>
      <c r="BD35" s="2">
        <f>ROUND(SUM(H35:X35)+SUM(AD35:AF35)+SUM(AP35:BB35),5)</f>
        <v>50</v>
      </c>
    </row>
    <row r="36" spans="1:56" x14ac:dyDescent="0.25">
      <c r="A36" s="1"/>
      <c r="B36" s="1"/>
      <c r="C36" s="1"/>
      <c r="D36" s="1" t="s">
        <v>52</v>
      </c>
      <c r="E36" s="1"/>
      <c r="F36" s="1"/>
      <c r="G36" s="1"/>
      <c r="H36" s="2">
        <v>0</v>
      </c>
      <c r="I36" s="3"/>
      <c r="J36" s="2">
        <v>0</v>
      </c>
      <c r="K36" s="3"/>
      <c r="L36" s="2">
        <v>0</v>
      </c>
      <c r="M36" s="3"/>
      <c r="N36" s="2">
        <v>0</v>
      </c>
      <c r="O36" s="3"/>
      <c r="P36" s="2">
        <v>0</v>
      </c>
      <c r="Q36" s="3"/>
      <c r="R36" s="2">
        <v>0</v>
      </c>
      <c r="S36" s="3"/>
      <c r="T36" s="2">
        <v>0</v>
      </c>
      <c r="U36" s="3"/>
      <c r="V36" s="2">
        <v>0</v>
      </c>
      <c r="W36" s="3"/>
      <c r="X36" s="2">
        <v>0</v>
      </c>
      <c r="Y36" s="3"/>
      <c r="Z36" s="2">
        <v>0</v>
      </c>
      <c r="AA36" s="3"/>
      <c r="AB36" s="2">
        <v>0</v>
      </c>
      <c r="AC36" s="3"/>
      <c r="AD36" s="2">
        <f>ROUND(SUM(Z36:AB36),5)</f>
        <v>0</v>
      </c>
      <c r="AE36" s="3"/>
      <c r="AF36" s="2">
        <v>0</v>
      </c>
      <c r="AG36" s="3"/>
      <c r="AH36" s="2">
        <v>0</v>
      </c>
      <c r="AI36" s="3"/>
      <c r="AJ36" s="2">
        <v>0</v>
      </c>
      <c r="AK36" s="3"/>
      <c r="AL36" s="2">
        <v>0</v>
      </c>
      <c r="AM36" s="3"/>
      <c r="AN36" s="2">
        <v>0</v>
      </c>
      <c r="AO36" s="3"/>
      <c r="AP36" s="2">
        <f>ROUND(SUM(AH36:AN36),5)</f>
        <v>0</v>
      </c>
      <c r="AQ36" s="3"/>
      <c r="AR36" s="2">
        <v>350</v>
      </c>
      <c r="AS36" s="3"/>
      <c r="AT36" s="2">
        <v>0</v>
      </c>
      <c r="AU36" s="3"/>
      <c r="AV36" s="2">
        <v>0</v>
      </c>
      <c r="AW36" s="3"/>
      <c r="AX36" s="2">
        <v>0</v>
      </c>
      <c r="AY36" s="3"/>
      <c r="AZ36" s="2">
        <v>0</v>
      </c>
      <c r="BA36" s="3"/>
      <c r="BB36" s="2">
        <v>0</v>
      </c>
      <c r="BC36" s="3"/>
      <c r="BD36" s="2">
        <f>ROUND(SUM(H36:X36)+SUM(AD36:AF36)+SUM(AP36:BB36),5)</f>
        <v>350</v>
      </c>
    </row>
    <row r="37" spans="1:56" x14ac:dyDescent="0.25">
      <c r="A37" s="1"/>
      <c r="B37" s="1"/>
      <c r="C37" s="1"/>
      <c r="D37" s="1" t="s">
        <v>23</v>
      </c>
      <c r="E37" s="1"/>
      <c r="F37" s="1"/>
      <c r="G37" s="1"/>
      <c r="H37" s="2">
        <v>0</v>
      </c>
      <c r="I37" s="3"/>
      <c r="J37" s="2">
        <v>0</v>
      </c>
      <c r="K37" s="3"/>
      <c r="L37" s="2">
        <v>0</v>
      </c>
      <c r="M37" s="3"/>
      <c r="N37" s="2">
        <v>0</v>
      </c>
      <c r="O37" s="3"/>
      <c r="P37" s="2">
        <v>0</v>
      </c>
      <c r="Q37" s="3"/>
      <c r="R37" s="2">
        <v>0</v>
      </c>
      <c r="S37" s="3"/>
      <c r="T37" s="2">
        <v>0</v>
      </c>
      <c r="U37" s="3"/>
      <c r="V37" s="2">
        <v>0</v>
      </c>
      <c r="W37" s="3"/>
      <c r="X37" s="2">
        <v>0</v>
      </c>
      <c r="Y37" s="3"/>
      <c r="Z37" s="2">
        <v>0</v>
      </c>
      <c r="AA37" s="3"/>
      <c r="AB37" s="2">
        <v>0</v>
      </c>
      <c r="AC37" s="3"/>
      <c r="AD37" s="2">
        <f>ROUND(SUM(Z37:AB37),5)</f>
        <v>0</v>
      </c>
      <c r="AE37" s="3"/>
      <c r="AF37" s="2">
        <v>0</v>
      </c>
      <c r="AG37" s="3"/>
      <c r="AH37" s="2">
        <v>0</v>
      </c>
      <c r="AI37" s="3"/>
      <c r="AJ37" s="2">
        <v>0</v>
      </c>
      <c r="AK37" s="3"/>
      <c r="AL37" s="2">
        <v>0</v>
      </c>
      <c r="AM37" s="3"/>
      <c r="AN37" s="2">
        <v>0</v>
      </c>
      <c r="AO37" s="3"/>
      <c r="AP37" s="2">
        <f>ROUND(SUM(AH37:AN37),5)</f>
        <v>0</v>
      </c>
      <c r="AQ37" s="3"/>
      <c r="AR37" s="2">
        <v>0</v>
      </c>
      <c r="AS37" s="3"/>
      <c r="AT37" s="2">
        <v>0</v>
      </c>
      <c r="AU37" s="3"/>
      <c r="AV37" s="2">
        <v>0</v>
      </c>
      <c r="AW37" s="3"/>
      <c r="AX37" s="2">
        <v>36453.01</v>
      </c>
      <c r="AY37" s="3"/>
      <c r="AZ37" s="2">
        <v>0</v>
      </c>
      <c r="BA37" s="3"/>
      <c r="BB37" s="2">
        <v>0</v>
      </c>
      <c r="BC37" s="3"/>
      <c r="BD37" s="2">
        <f>ROUND(SUM(H37:X37)+SUM(AD37:AF37)+SUM(AP37:BB37),5)</f>
        <v>36453.01</v>
      </c>
    </row>
    <row r="38" spans="1:56" x14ac:dyDescent="0.25">
      <c r="A38" s="1"/>
      <c r="B38" s="1"/>
      <c r="C38" s="1"/>
      <c r="D38" s="1" t="s">
        <v>53</v>
      </c>
      <c r="E38" s="1"/>
      <c r="F38" s="1"/>
      <c r="G38" s="1"/>
      <c r="H38" s="2">
        <v>0</v>
      </c>
      <c r="I38" s="3"/>
      <c r="J38" s="2">
        <v>0</v>
      </c>
      <c r="K38" s="3"/>
      <c r="L38" s="2">
        <v>0</v>
      </c>
      <c r="M38" s="3"/>
      <c r="N38" s="2">
        <v>23650</v>
      </c>
      <c r="O38" s="3"/>
      <c r="P38" s="2">
        <v>0</v>
      </c>
      <c r="Q38" s="3"/>
      <c r="R38" s="2">
        <v>0</v>
      </c>
      <c r="S38" s="3"/>
      <c r="T38" s="2">
        <v>0</v>
      </c>
      <c r="U38" s="3"/>
      <c r="V38" s="2">
        <v>0</v>
      </c>
      <c r="W38" s="3"/>
      <c r="X38" s="2">
        <v>0</v>
      </c>
      <c r="Y38" s="3"/>
      <c r="Z38" s="2">
        <v>0</v>
      </c>
      <c r="AA38" s="3"/>
      <c r="AB38" s="2">
        <v>0</v>
      </c>
      <c r="AC38" s="3"/>
      <c r="AD38" s="2">
        <f>ROUND(SUM(Z38:AB38),5)</f>
        <v>0</v>
      </c>
      <c r="AE38" s="3"/>
      <c r="AF38" s="2">
        <v>0</v>
      </c>
      <c r="AG38" s="3"/>
      <c r="AH38" s="2">
        <v>0</v>
      </c>
      <c r="AI38" s="3"/>
      <c r="AJ38" s="2">
        <v>0</v>
      </c>
      <c r="AK38" s="3"/>
      <c r="AL38" s="2">
        <v>0</v>
      </c>
      <c r="AM38" s="3"/>
      <c r="AN38" s="2">
        <v>0</v>
      </c>
      <c r="AO38" s="3"/>
      <c r="AP38" s="2">
        <f>ROUND(SUM(AH38:AN38),5)</f>
        <v>0</v>
      </c>
      <c r="AQ38" s="3"/>
      <c r="AR38" s="2">
        <v>0</v>
      </c>
      <c r="AS38" s="3"/>
      <c r="AT38" s="2">
        <v>0</v>
      </c>
      <c r="AU38" s="3"/>
      <c r="AV38" s="2">
        <v>0</v>
      </c>
      <c r="AW38" s="3"/>
      <c r="AX38" s="2">
        <v>0</v>
      </c>
      <c r="AY38" s="3"/>
      <c r="AZ38" s="2">
        <v>0</v>
      </c>
      <c r="BA38" s="3"/>
      <c r="BB38" s="2">
        <v>0</v>
      </c>
      <c r="BC38" s="3"/>
      <c r="BD38" s="2">
        <f>ROUND(SUM(H38:X38)+SUM(AD38:AF38)+SUM(AP38:BB38),5)</f>
        <v>23650</v>
      </c>
    </row>
    <row r="39" spans="1:56" x14ac:dyDescent="0.25">
      <c r="A39" s="1"/>
      <c r="B39" s="1"/>
      <c r="C39" s="1"/>
      <c r="D39" s="1" t="s">
        <v>54</v>
      </c>
      <c r="E39" s="1"/>
      <c r="F39" s="1"/>
      <c r="G39" s="1"/>
      <c r="H39" s="2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  <c r="T39" s="2"/>
      <c r="U39" s="3"/>
      <c r="V39" s="2"/>
      <c r="W39" s="3"/>
      <c r="X39" s="2"/>
      <c r="Y39" s="3"/>
      <c r="Z39" s="2"/>
      <c r="AA39" s="3"/>
      <c r="AB39" s="2"/>
      <c r="AC39" s="3"/>
      <c r="AD39" s="2"/>
      <c r="AE39" s="3"/>
      <c r="AF39" s="2"/>
      <c r="AG39" s="3"/>
      <c r="AH39" s="2"/>
      <c r="AI39" s="3"/>
      <c r="AJ39" s="2"/>
      <c r="AK39" s="3"/>
      <c r="AL39" s="2"/>
      <c r="AM39" s="3"/>
      <c r="AN39" s="2"/>
      <c r="AO39" s="3"/>
      <c r="AP39" s="2"/>
      <c r="AQ39" s="3"/>
      <c r="AR39" s="2"/>
      <c r="AS39" s="3"/>
      <c r="AT39" s="2"/>
      <c r="AU39" s="3"/>
      <c r="AV39" s="2"/>
      <c r="AW39" s="3"/>
      <c r="AX39" s="2"/>
      <c r="AY39" s="3"/>
      <c r="AZ39" s="2"/>
      <c r="BA39" s="3"/>
      <c r="BB39" s="2"/>
      <c r="BC39" s="3"/>
      <c r="BD39" s="2"/>
    </row>
    <row r="40" spans="1:56" ht="15.75" thickBot="1" x14ac:dyDescent="0.3">
      <c r="A40" s="1"/>
      <c r="B40" s="1"/>
      <c r="C40" s="1"/>
      <c r="D40" s="1"/>
      <c r="E40" s="1" t="s">
        <v>55</v>
      </c>
      <c r="F40" s="1"/>
      <c r="G40" s="1"/>
      <c r="H40" s="4">
        <v>0</v>
      </c>
      <c r="I40" s="3"/>
      <c r="J40" s="4">
        <v>3000</v>
      </c>
      <c r="K40" s="3"/>
      <c r="L40" s="4">
        <v>0</v>
      </c>
      <c r="M40" s="3"/>
      <c r="N40" s="4">
        <v>0</v>
      </c>
      <c r="O40" s="3"/>
      <c r="P40" s="4">
        <v>0</v>
      </c>
      <c r="Q40" s="3"/>
      <c r="R40" s="4">
        <v>0</v>
      </c>
      <c r="S40" s="3"/>
      <c r="T40" s="4">
        <v>0</v>
      </c>
      <c r="U40" s="3"/>
      <c r="V40" s="4">
        <v>0</v>
      </c>
      <c r="W40" s="3"/>
      <c r="X40" s="4">
        <v>0</v>
      </c>
      <c r="Y40" s="3"/>
      <c r="Z40" s="4">
        <v>0</v>
      </c>
      <c r="AA40" s="3"/>
      <c r="AB40" s="4">
        <v>0</v>
      </c>
      <c r="AC40" s="3"/>
      <c r="AD40" s="4">
        <f>ROUND(SUM(Z40:AB40),5)</f>
        <v>0</v>
      </c>
      <c r="AE40" s="3"/>
      <c r="AF40" s="4">
        <v>0</v>
      </c>
      <c r="AG40" s="3"/>
      <c r="AH40" s="4">
        <v>0</v>
      </c>
      <c r="AI40" s="3"/>
      <c r="AJ40" s="4">
        <v>0</v>
      </c>
      <c r="AK40" s="3"/>
      <c r="AL40" s="4">
        <v>0</v>
      </c>
      <c r="AM40" s="3"/>
      <c r="AN40" s="4">
        <v>0</v>
      </c>
      <c r="AO40" s="3"/>
      <c r="AP40" s="4">
        <f>ROUND(SUM(AH40:AN40),5)</f>
        <v>0</v>
      </c>
      <c r="AQ40" s="3"/>
      <c r="AR40" s="4">
        <v>0</v>
      </c>
      <c r="AS40" s="3"/>
      <c r="AT40" s="4">
        <v>0</v>
      </c>
      <c r="AU40" s="3"/>
      <c r="AV40" s="4">
        <v>0</v>
      </c>
      <c r="AW40" s="3"/>
      <c r="AX40" s="4">
        <v>0</v>
      </c>
      <c r="AY40" s="3"/>
      <c r="AZ40" s="4">
        <v>0</v>
      </c>
      <c r="BA40" s="3"/>
      <c r="BB40" s="4">
        <v>0</v>
      </c>
      <c r="BC40" s="3"/>
      <c r="BD40" s="4">
        <f>ROUND(SUM(H40:X40)+SUM(AD40:AF40)+SUM(AP40:BB40),5)</f>
        <v>3000</v>
      </c>
    </row>
    <row r="41" spans="1:56" x14ac:dyDescent="0.25">
      <c r="A41" s="1"/>
      <c r="B41" s="1"/>
      <c r="C41" s="1"/>
      <c r="D41" s="1" t="s">
        <v>56</v>
      </c>
      <c r="E41" s="1"/>
      <c r="F41" s="1"/>
      <c r="G41" s="1"/>
      <c r="H41" s="2">
        <f>ROUND(SUM(H39:H40),5)</f>
        <v>0</v>
      </c>
      <c r="I41" s="3"/>
      <c r="J41" s="2">
        <f>ROUND(SUM(J39:J40),5)</f>
        <v>3000</v>
      </c>
      <c r="K41" s="3"/>
      <c r="L41" s="2">
        <f>ROUND(SUM(L39:L40),5)</f>
        <v>0</v>
      </c>
      <c r="M41" s="3"/>
      <c r="N41" s="2">
        <f>ROUND(SUM(N39:N40),5)</f>
        <v>0</v>
      </c>
      <c r="O41" s="3"/>
      <c r="P41" s="2">
        <f>ROUND(SUM(P39:P40),5)</f>
        <v>0</v>
      </c>
      <c r="Q41" s="3"/>
      <c r="R41" s="2">
        <f>ROUND(SUM(R39:R40),5)</f>
        <v>0</v>
      </c>
      <c r="S41" s="3"/>
      <c r="T41" s="2">
        <f>ROUND(SUM(T39:T40),5)</f>
        <v>0</v>
      </c>
      <c r="U41" s="3"/>
      <c r="V41" s="2">
        <f>ROUND(SUM(V39:V40),5)</f>
        <v>0</v>
      </c>
      <c r="W41" s="3"/>
      <c r="X41" s="2">
        <f>ROUND(SUM(X39:X40),5)</f>
        <v>0</v>
      </c>
      <c r="Y41" s="3"/>
      <c r="Z41" s="2">
        <f>ROUND(SUM(Z39:Z40),5)</f>
        <v>0</v>
      </c>
      <c r="AA41" s="3"/>
      <c r="AB41" s="2">
        <f>ROUND(SUM(AB39:AB40),5)</f>
        <v>0</v>
      </c>
      <c r="AC41" s="3"/>
      <c r="AD41" s="2">
        <f>ROUND(SUM(Z41:AB41),5)</f>
        <v>0</v>
      </c>
      <c r="AE41" s="3"/>
      <c r="AF41" s="2">
        <f>ROUND(SUM(AF39:AF40),5)</f>
        <v>0</v>
      </c>
      <c r="AG41" s="3"/>
      <c r="AH41" s="2">
        <f>ROUND(SUM(AH39:AH40),5)</f>
        <v>0</v>
      </c>
      <c r="AI41" s="3"/>
      <c r="AJ41" s="2">
        <f>ROUND(SUM(AJ39:AJ40),5)</f>
        <v>0</v>
      </c>
      <c r="AK41" s="3"/>
      <c r="AL41" s="2">
        <f>ROUND(SUM(AL39:AL40),5)</f>
        <v>0</v>
      </c>
      <c r="AM41" s="3"/>
      <c r="AN41" s="2">
        <f>ROUND(SUM(AN39:AN40),5)</f>
        <v>0</v>
      </c>
      <c r="AO41" s="3"/>
      <c r="AP41" s="2">
        <f>ROUND(SUM(AH41:AN41),5)</f>
        <v>0</v>
      </c>
      <c r="AQ41" s="3"/>
      <c r="AR41" s="2">
        <f>ROUND(SUM(AR39:AR40),5)</f>
        <v>0</v>
      </c>
      <c r="AS41" s="3"/>
      <c r="AT41" s="2">
        <f>ROUND(SUM(AT39:AT40),5)</f>
        <v>0</v>
      </c>
      <c r="AU41" s="3"/>
      <c r="AV41" s="2">
        <f>ROUND(SUM(AV39:AV40),5)</f>
        <v>0</v>
      </c>
      <c r="AW41" s="3"/>
      <c r="AX41" s="2">
        <f>ROUND(SUM(AX39:AX40),5)</f>
        <v>0</v>
      </c>
      <c r="AY41" s="3"/>
      <c r="AZ41" s="2">
        <f>ROUND(SUM(AZ39:AZ40),5)</f>
        <v>0</v>
      </c>
      <c r="BA41" s="3"/>
      <c r="BB41" s="2">
        <f>ROUND(SUM(BB39:BB40),5)</f>
        <v>0</v>
      </c>
      <c r="BC41" s="3"/>
      <c r="BD41" s="2">
        <f>ROUND(SUM(H41:X41)+SUM(AD41:AF41)+SUM(AP41:BB41),5)</f>
        <v>3000</v>
      </c>
    </row>
    <row r="42" spans="1:56" ht="15.75" thickBot="1" x14ac:dyDescent="0.3">
      <c r="A42" s="1"/>
      <c r="B42" s="1"/>
      <c r="C42" s="1"/>
      <c r="D42" s="1" t="s">
        <v>57</v>
      </c>
      <c r="E42" s="1"/>
      <c r="F42" s="1"/>
      <c r="G42" s="1"/>
      <c r="H42" s="4">
        <v>0</v>
      </c>
      <c r="I42" s="3"/>
      <c r="J42" s="4">
        <v>0</v>
      </c>
      <c r="K42" s="3"/>
      <c r="L42" s="4">
        <v>0</v>
      </c>
      <c r="M42" s="3"/>
      <c r="N42" s="4">
        <v>0</v>
      </c>
      <c r="O42" s="3"/>
      <c r="P42" s="4">
        <v>0</v>
      </c>
      <c r="Q42" s="3"/>
      <c r="R42" s="4">
        <v>0</v>
      </c>
      <c r="S42" s="3"/>
      <c r="T42" s="4">
        <v>0</v>
      </c>
      <c r="U42" s="3"/>
      <c r="V42" s="4">
        <v>0</v>
      </c>
      <c r="W42" s="3"/>
      <c r="X42" s="4">
        <v>0</v>
      </c>
      <c r="Y42" s="3"/>
      <c r="Z42" s="4">
        <v>0</v>
      </c>
      <c r="AA42" s="3"/>
      <c r="AB42" s="4">
        <v>0</v>
      </c>
      <c r="AC42" s="3"/>
      <c r="AD42" s="4">
        <f>ROUND(SUM(Z42:AB42),5)</f>
        <v>0</v>
      </c>
      <c r="AE42" s="3"/>
      <c r="AF42" s="4">
        <v>0</v>
      </c>
      <c r="AG42" s="3"/>
      <c r="AH42" s="4">
        <v>478.37</v>
      </c>
      <c r="AI42" s="3"/>
      <c r="AJ42" s="4">
        <v>0</v>
      </c>
      <c r="AK42" s="3"/>
      <c r="AL42" s="4">
        <v>0</v>
      </c>
      <c r="AM42" s="3"/>
      <c r="AN42" s="4">
        <v>0</v>
      </c>
      <c r="AO42" s="3"/>
      <c r="AP42" s="4">
        <f>ROUND(SUM(AH42:AN42),5)</f>
        <v>478.37</v>
      </c>
      <c r="AQ42" s="3"/>
      <c r="AR42" s="4">
        <v>4266.84</v>
      </c>
      <c r="AS42" s="3"/>
      <c r="AT42" s="4">
        <v>0</v>
      </c>
      <c r="AU42" s="3"/>
      <c r="AV42" s="4">
        <v>0</v>
      </c>
      <c r="AW42" s="3"/>
      <c r="AX42" s="4">
        <v>0</v>
      </c>
      <c r="AY42" s="3"/>
      <c r="AZ42" s="4">
        <v>0</v>
      </c>
      <c r="BA42" s="3"/>
      <c r="BB42" s="4">
        <v>0</v>
      </c>
      <c r="BC42" s="3"/>
      <c r="BD42" s="4">
        <f>ROUND(SUM(H42:X42)+SUM(AD42:AF42)+SUM(AP42:BB42),5)</f>
        <v>4745.21</v>
      </c>
    </row>
    <row r="43" spans="1:56" x14ac:dyDescent="0.25">
      <c r="A43" s="1"/>
      <c r="B43" s="1"/>
      <c r="C43" s="1" t="s">
        <v>58</v>
      </c>
      <c r="D43" s="1"/>
      <c r="E43" s="1"/>
      <c r="F43" s="1"/>
      <c r="G43" s="1"/>
      <c r="H43" s="2">
        <f>ROUND(H4+SUM(H7:H9)+SUM(H33:H38)+SUM(H41:H42),5)</f>
        <v>15598.73</v>
      </c>
      <c r="I43" s="3"/>
      <c r="J43" s="2">
        <f>ROUND(J4+SUM(J7:J9)+SUM(J33:J38)+SUM(J41:J42),5)</f>
        <v>3000</v>
      </c>
      <c r="K43" s="3"/>
      <c r="L43" s="2">
        <f>ROUND(L4+SUM(L7:L9)+SUM(L33:L38)+SUM(L41:L42),5)</f>
        <v>0</v>
      </c>
      <c r="M43" s="3"/>
      <c r="N43" s="2">
        <f>ROUND(N4+SUM(N7:N9)+SUM(N33:N38)+SUM(N41:N42),5)</f>
        <v>23650</v>
      </c>
      <c r="O43" s="3"/>
      <c r="P43" s="2">
        <f>ROUND(P4+SUM(P7:P9)+SUM(P33:P38)+SUM(P41:P42),5)</f>
        <v>0</v>
      </c>
      <c r="Q43" s="3"/>
      <c r="R43" s="2">
        <f>ROUND(R4+SUM(R7:R9)+SUM(R33:R38)+SUM(R41:R42),5)</f>
        <v>22136</v>
      </c>
      <c r="S43" s="3"/>
      <c r="T43" s="2">
        <f>ROUND(T4+SUM(T7:T9)+SUM(T33:T38)+SUM(T41:T42),5)</f>
        <v>3000</v>
      </c>
      <c r="U43" s="3"/>
      <c r="V43" s="2">
        <f>ROUND(V4+SUM(V7:V9)+SUM(V33:V38)+SUM(V41:V42),5)</f>
        <v>0</v>
      </c>
      <c r="W43" s="3"/>
      <c r="X43" s="2">
        <f>ROUND(X4+SUM(X7:X9)+SUM(X33:X38)+SUM(X41:X42),5)</f>
        <v>2700</v>
      </c>
      <c r="Y43" s="3"/>
      <c r="Z43" s="2">
        <f>ROUND(Z4+SUM(Z7:Z9)+SUM(Z33:Z38)+SUM(Z41:Z42),5)</f>
        <v>0</v>
      </c>
      <c r="AA43" s="3"/>
      <c r="AB43" s="2">
        <f>ROUND(AB4+SUM(AB7:AB9)+SUM(AB33:AB38)+SUM(AB41:AB42),5)</f>
        <v>86921.88</v>
      </c>
      <c r="AC43" s="3"/>
      <c r="AD43" s="2">
        <f>ROUND(SUM(Z43:AB43),5)</f>
        <v>86921.88</v>
      </c>
      <c r="AE43" s="3"/>
      <c r="AF43" s="2">
        <f>ROUND(AF4+SUM(AF7:AF9)+SUM(AF33:AF38)+SUM(AF41:AF42),5)</f>
        <v>0</v>
      </c>
      <c r="AG43" s="3"/>
      <c r="AH43" s="2">
        <f>ROUND(AH4+SUM(AH7:AH9)+SUM(AH33:AH38)+SUM(AH41:AH42),5)</f>
        <v>26961.67</v>
      </c>
      <c r="AI43" s="3"/>
      <c r="AJ43" s="2">
        <f>ROUND(AJ4+SUM(AJ7:AJ9)+SUM(AJ33:AJ38)+SUM(AJ41:AJ42),5)</f>
        <v>4675</v>
      </c>
      <c r="AK43" s="3"/>
      <c r="AL43" s="2">
        <f>ROUND(AL4+SUM(AL7:AL9)+SUM(AL33:AL38)+SUM(AL41:AL42),5)</f>
        <v>0</v>
      </c>
      <c r="AM43" s="3"/>
      <c r="AN43" s="2">
        <f>ROUND(AN4+SUM(AN7:AN9)+SUM(AN33:AN38)+SUM(AN41:AN42),5)</f>
        <v>8500.2800000000007</v>
      </c>
      <c r="AO43" s="3"/>
      <c r="AP43" s="2">
        <f>ROUND(SUM(AH43:AN43),5)</f>
        <v>40136.949999999997</v>
      </c>
      <c r="AQ43" s="3"/>
      <c r="AR43" s="2">
        <f>ROUND(AR4+SUM(AR7:AR9)+SUM(AR33:AR38)+SUM(AR41:AR42),5)</f>
        <v>10436.06</v>
      </c>
      <c r="AS43" s="3"/>
      <c r="AT43" s="2">
        <f>ROUND(AT4+SUM(AT7:AT9)+SUM(AT33:AT38)+SUM(AT41:AT42),5)</f>
        <v>1279.8</v>
      </c>
      <c r="AU43" s="3"/>
      <c r="AV43" s="2">
        <f>ROUND(AV4+SUM(AV7:AV9)+SUM(AV33:AV38)+SUM(AV41:AV42),5)</f>
        <v>50</v>
      </c>
      <c r="AW43" s="3"/>
      <c r="AX43" s="2">
        <f>ROUND(AX4+SUM(AX7:AX9)+SUM(AX33:AX38)+SUM(AX41:AX42),5)</f>
        <v>36453.01</v>
      </c>
      <c r="AY43" s="3"/>
      <c r="AZ43" s="2">
        <f>ROUND(AZ4+SUM(AZ7:AZ9)+SUM(AZ33:AZ38)+SUM(AZ41:AZ42),5)</f>
        <v>20500</v>
      </c>
      <c r="BA43" s="3"/>
      <c r="BB43" s="2">
        <f>ROUND(BB4+SUM(BB7:BB9)+SUM(BB33:BB38)+SUM(BB41:BB42),5)</f>
        <v>100</v>
      </c>
      <c r="BC43" s="3"/>
      <c r="BD43" s="2">
        <f>ROUND(SUM(H43:X43)+SUM(AD43:AF43)+SUM(AP43:BB43),5)</f>
        <v>265962.43</v>
      </c>
    </row>
    <row r="44" spans="1:56" x14ac:dyDescent="0.25">
      <c r="A44" s="1"/>
      <c r="B44" s="1"/>
      <c r="C44" s="1" t="s">
        <v>59</v>
      </c>
      <c r="D44" s="1"/>
      <c r="E44" s="1"/>
      <c r="F44" s="1"/>
      <c r="G44" s="1"/>
      <c r="H44" s="2"/>
      <c r="I44" s="3"/>
      <c r="J44" s="2"/>
      <c r="K44" s="3"/>
      <c r="L44" s="2"/>
      <c r="M44" s="3"/>
      <c r="N44" s="2"/>
      <c r="O44" s="3"/>
      <c r="P44" s="2"/>
      <c r="Q44" s="3"/>
      <c r="R44" s="2"/>
      <c r="S44" s="3"/>
      <c r="T44" s="2"/>
      <c r="U44" s="3"/>
      <c r="V44" s="2"/>
      <c r="W44" s="3"/>
      <c r="X44" s="2"/>
      <c r="Y44" s="3"/>
      <c r="Z44" s="2"/>
      <c r="AA44" s="3"/>
      <c r="AB44" s="2"/>
      <c r="AC44" s="3"/>
      <c r="AD44" s="2"/>
      <c r="AE44" s="3"/>
      <c r="AF44" s="2"/>
      <c r="AG44" s="3"/>
      <c r="AH44" s="2"/>
      <c r="AI44" s="3"/>
      <c r="AJ44" s="2"/>
      <c r="AK44" s="3"/>
      <c r="AL44" s="2"/>
      <c r="AM44" s="3"/>
      <c r="AN44" s="2"/>
      <c r="AO44" s="3"/>
      <c r="AP44" s="2"/>
      <c r="AQ44" s="3"/>
      <c r="AR44" s="2"/>
      <c r="AS44" s="3"/>
      <c r="AT44" s="2"/>
      <c r="AU44" s="3"/>
      <c r="AV44" s="2"/>
      <c r="AW44" s="3"/>
      <c r="AX44" s="2"/>
      <c r="AY44" s="3"/>
      <c r="AZ44" s="2"/>
      <c r="BA44" s="3"/>
      <c r="BB44" s="2"/>
      <c r="BC44" s="3"/>
      <c r="BD44" s="2"/>
    </row>
    <row r="45" spans="1:56" x14ac:dyDescent="0.25">
      <c r="A45" s="1"/>
      <c r="B45" s="1"/>
      <c r="C45" s="1"/>
      <c r="D45" s="1" t="s">
        <v>60</v>
      </c>
      <c r="E45" s="1"/>
      <c r="F45" s="1"/>
      <c r="G45" s="1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3"/>
      <c r="Z45" s="2"/>
      <c r="AA45" s="3"/>
      <c r="AB45" s="2"/>
      <c r="AC45" s="3"/>
      <c r="AD45" s="2"/>
      <c r="AE45" s="3"/>
      <c r="AF45" s="2"/>
      <c r="AG45" s="3"/>
      <c r="AH45" s="2"/>
      <c r="AI45" s="3"/>
      <c r="AJ45" s="2"/>
      <c r="AK45" s="3"/>
      <c r="AL45" s="2"/>
      <c r="AM45" s="3"/>
      <c r="AN45" s="2"/>
      <c r="AO45" s="3"/>
      <c r="AP45" s="2"/>
      <c r="AQ45" s="3"/>
      <c r="AR45" s="2"/>
      <c r="AS45" s="3"/>
      <c r="AT45" s="2"/>
      <c r="AU45" s="3"/>
      <c r="AV45" s="2"/>
      <c r="AW45" s="3"/>
      <c r="AX45" s="2"/>
      <c r="AY45" s="3"/>
      <c r="AZ45" s="2"/>
      <c r="BA45" s="3"/>
      <c r="BB45" s="2"/>
      <c r="BC45" s="3"/>
      <c r="BD45" s="2"/>
    </row>
    <row r="46" spans="1:56" x14ac:dyDescent="0.25">
      <c r="A46" s="1"/>
      <c r="B46" s="1"/>
      <c r="C46" s="1"/>
      <c r="D46" s="1"/>
      <c r="E46" s="1" t="s">
        <v>61</v>
      </c>
      <c r="F46" s="1"/>
      <c r="G46" s="1"/>
      <c r="H46" s="2">
        <v>0</v>
      </c>
      <c r="I46" s="3"/>
      <c r="J46" s="2">
        <v>0</v>
      </c>
      <c r="K46" s="3"/>
      <c r="L46" s="2">
        <v>0</v>
      </c>
      <c r="M46" s="3"/>
      <c r="N46" s="2">
        <v>700</v>
      </c>
      <c r="O46" s="3"/>
      <c r="P46" s="2">
        <v>0</v>
      </c>
      <c r="Q46" s="3"/>
      <c r="R46" s="2">
        <v>0</v>
      </c>
      <c r="S46" s="3"/>
      <c r="T46" s="2">
        <v>0</v>
      </c>
      <c r="U46" s="3"/>
      <c r="V46" s="2">
        <v>0</v>
      </c>
      <c r="W46" s="3"/>
      <c r="X46" s="2">
        <v>0</v>
      </c>
      <c r="Y46" s="3"/>
      <c r="Z46" s="2">
        <v>0</v>
      </c>
      <c r="AA46" s="3"/>
      <c r="AB46" s="2">
        <v>0</v>
      </c>
      <c r="AC46" s="3"/>
      <c r="AD46" s="2">
        <f>ROUND(SUM(Z46:AB46),5)</f>
        <v>0</v>
      </c>
      <c r="AE46" s="3"/>
      <c r="AF46" s="2">
        <v>0</v>
      </c>
      <c r="AG46" s="3"/>
      <c r="AH46" s="2">
        <v>0</v>
      </c>
      <c r="AI46" s="3"/>
      <c r="AJ46" s="2">
        <v>0</v>
      </c>
      <c r="AK46" s="3"/>
      <c r="AL46" s="2">
        <v>0</v>
      </c>
      <c r="AM46" s="3"/>
      <c r="AN46" s="2">
        <v>0</v>
      </c>
      <c r="AO46" s="3"/>
      <c r="AP46" s="2">
        <f>ROUND(SUM(AH46:AN46),5)</f>
        <v>0</v>
      </c>
      <c r="AQ46" s="3"/>
      <c r="AR46" s="2">
        <v>8400</v>
      </c>
      <c r="AS46" s="3"/>
      <c r="AT46" s="2">
        <v>0</v>
      </c>
      <c r="AU46" s="3"/>
      <c r="AV46" s="2">
        <v>0</v>
      </c>
      <c r="AW46" s="3"/>
      <c r="AX46" s="2">
        <v>0</v>
      </c>
      <c r="AY46" s="3"/>
      <c r="AZ46" s="2">
        <v>0</v>
      </c>
      <c r="BA46" s="3"/>
      <c r="BB46" s="2">
        <v>0</v>
      </c>
      <c r="BC46" s="3"/>
      <c r="BD46" s="2">
        <f>ROUND(SUM(H46:X46)+SUM(AD46:AF46)+SUM(AP46:BB46),5)</f>
        <v>9100</v>
      </c>
    </row>
    <row r="47" spans="1:56" x14ac:dyDescent="0.25">
      <c r="A47" s="1"/>
      <c r="B47" s="1"/>
      <c r="C47" s="1"/>
      <c r="D47" s="1"/>
      <c r="E47" s="1" t="s">
        <v>62</v>
      </c>
      <c r="F47" s="1"/>
      <c r="G47" s="1"/>
      <c r="H47" s="2">
        <v>0</v>
      </c>
      <c r="I47" s="3"/>
      <c r="J47" s="2">
        <v>0</v>
      </c>
      <c r="K47" s="3"/>
      <c r="L47" s="2">
        <v>0</v>
      </c>
      <c r="M47" s="3"/>
      <c r="N47" s="2">
        <v>6450</v>
      </c>
      <c r="O47" s="3"/>
      <c r="P47" s="2">
        <v>0</v>
      </c>
      <c r="Q47" s="3"/>
      <c r="R47" s="2">
        <v>0</v>
      </c>
      <c r="S47" s="3"/>
      <c r="T47" s="2">
        <v>0</v>
      </c>
      <c r="U47" s="3"/>
      <c r="V47" s="2">
        <v>0</v>
      </c>
      <c r="W47" s="3"/>
      <c r="X47" s="2">
        <v>0</v>
      </c>
      <c r="Y47" s="3"/>
      <c r="Z47" s="2">
        <v>0</v>
      </c>
      <c r="AA47" s="3"/>
      <c r="AB47" s="2">
        <v>0</v>
      </c>
      <c r="AC47" s="3"/>
      <c r="AD47" s="2">
        <f>ROUND(SUM(Z47:AB47),5)</f>
        <v>0</v>
      </c>
      <c r="AE47" s="3"/>
      <c r="AF47" s="2">
        <v>0</v>
      </c>
      <c r="AG47" s="3"/>
      <c r="AH47" s="2">
        <v>0</v>
      </c>
      <c r="AI47" s="3"/>
      <c r="AJ47" s="2">
        <v>0</v>
      </c>
      <c r="AK47" s="3"/>
      <c r="AL47" s="2">
        <v>0</v>
      </c>
      <c r="AM47" s="3"/>
      <c r="AN47" s="2">
        <v>0</v>
      </c>
      <c r="AO47" s="3"/>
      <c r="AP47" s="2">
        <f>ROUND(SUM(AH47:AN47),5)</f>
        <v>0</v>
      </c>
      <c r="AQ47" s="3"/>
      <c r="AR47" s="2">
        <v>0</v>
      </c>
      <c r="AS47" s="3"/>
      <c r="AT47" s="2">
        <v>0</v>
      </c>
      <c r="AU47" s="3"/>
      <c r="AV47" s="2">
        <v>0</v>
      </c>
      <c r="AW47" s="3"/>
      <c r="AX47" s="2">
        <v>0</v>
      </c>
      <c r="AY47" s="3"/>
      <c r="AZ47" s="2">
        <v>0</v>
      </c>
      <c r="BA47" s="3"/>
      <c r="BB47" s="2">
        <v>0</v>
      </c>
      <c r="BC47" s="3"/>
      <c r="BD47" s="2">
        <f>ROUND(SUM(H47:X47)+SUM(AD47:AF47)+SUM(AP47:BB47),5)</f>
        <v>6450</v>
      </c>
    </row>
    <row r="48" spans="1:56" ht="15.75" thickBot="1" x14ac:dyDescent="0.3">
      <c r="A48" s="1"/>
      <c r="B48" s="1"/>
      <c r="C48" s="1"/>
      <c r="D48" s="1"/>
      <c r="E48" s="1" t="s">
        <v>63</v>
      </c>
      <c r="F48" s="1"/>
      <c r="G48" s="1"/>
      <c r="H48" s="4">
        <v>0</v>
      </c>
      <c r="I48" s="3"/>
      <c r="J48" s="4">
        <v>0</v>
      </c>
      <c r="K48" s="3"/>
      <c r="L48" s="4">
        <v>0</v>
      </c>
      <c r="M48" s="3"/>
      <c r="N48" s="4">
        <v>0</v>
      </c>
      <c r="O48" s="3"/>
      <c r="P48" s="4">
        <v>0</v>
      </c>
      <c r="Q48" s="3"/>
      <c r="R48" s="4">
        <v>0</v>
      </c>
      <c r="S48" s="3"/>
      <c r="T48" s="4">
        <v>0</v>
      </c>
      <c r="U48" s="3"/>
      <c r="V48" s="4">
        <v>0</v>
      </c>
      <c r="W48" s="3"/>
      <c r="X48" s="4">
        <v>0</v>
      </c>
      <c r="Y48" s="3"/>
      <c r="Z48" s="4">
        <v>0</v>
      </c>
      <c r="AA48" s="3"/>
      <c r="AB48" s="4">
        <v>0</v>
      </c>
      <c r="AC48" s="3"/>
      <c r="AD48" s="4">
        <f>ROUND(SUM(Z48:AB48),5)</f>
        <v>0</v>
      </c>
      <c r="AE48" s="3"/>
      <c r="AF48" s="4">
        <v>0</v>
      </c>
      <c r="AG48" s="3"/>
      <c r="AH48" s="4">
        <v>500</v>
      </c>
      <c r="AI48" s="3"/>
      <c r="AJ48" s="4">
        <v>0</v>
      </c>
      <c r="AK48" s="3"/>
      <c r="AL48" s="4">
        <v>0</v>
      </c>
      <c r="AM48" s="3"/>
      <c r="AN48" s="4">
        <v>0</v>
      </c>
      <c r="AO48" s="3"/>
      <c r="AP48" s="4">
        <f>ROUND(SUM(AH48:AN48),5)</f>
        <v>500</v>
      </c>
      <c r="AQ48" s="3"/>
      <c r="AR48" s="4">
        <v>0</v>
      </c>
      <c r="AS48" s="3"/>
      <c r="AT48" s="4">
        <v>0</v>
      </c>
      <c r="AU48" s="3"/>
      <c r="AV48" s="4">
        <v>0</v>
      </c>
      <c r="AW48" s="3"/>
      <c r="AX48" s="4">
        <v>0</v>
      </c>
      <c r="AY48" s="3"/>
      <c r="AZ48" s="4">
        <v>0</v>
      </c>
      <c r="BA48" s="3"/>
      <c r="BB48" s="4">
        <v>0</v>
      </c>
      <c r="BC48" s="3"/>
      <c r="BD48" s="4">
        <f>ROUND(SUM(H48:X48)+SUM(AD48:AF48)+SUM(AP48:BB48),5)</f>
        <v>500</v>
      </c>
    </row>
    <row r="49" spans="1:56" x14ac:dyDescent="0.25">
      <c r="A49" s="1"/>
      <c r="B49" s="1"/>
      <c r="C49" s="1"/>
      <c r="D49" s="1" t="s">
        <v>64</v>
      </c>
      <c r="E49" s="1"/>
      <c r="F49" s="1"/>
      <c r="G49" s="1"/>
      <c r="H49" s="2">
        <f>ROUND(SUM(H45:H48),5)</f>
        <v>0</v>
      </c>
      <c r="I49" s="3"/>
      <c r="J49" s="2">
        <f>ROUND(SUM(J45:J48),5)</f>
        <v>0</v>
      </c>
      <c r="K49" s="3"/>
      <c r="L49" s="2">
        <f>ROUND(SUM(L45:L48),5)</f>
        <v>0</v>
      </c>
      <c r="M49" s="3"/>
      <c r="N49" s="2">
        <f>ROUND(SUM(N45:N48),5)</f>
        <v>7150</v>
      </c>
      <c r="O49" s="3"/>
      <c r="P49" s="2">
        <f>ROUND(SUM(P45:P48),5)</f>
        <v>0</v>
      </c>
      <c r="Q49" s="3"/>
      <c r="R49" s="2">
        <f>ROUND(SUM(R45:R48),5)</f>
        <v>0</v>
      </c>
      <c r="S49" s="3"/>
      <c r="T49" s="2">
        <f>ROUND(SUM(T45:T48),5)</f>
        <v>0</v>
      </c>
      <c r="U49" s="3"/>
      <c r="V49" s="2">
        <f>ROUND(SUM(V45:V48),5)</f>
        <v>0</v>
      </c>
      <c r="W49" s="3"/>
      <c r="X49" s="2">
        <f>ROUND(SUM(X45:X48),5)</f>
        <v>0</v>
      </c>
      <c r="Y49" s="3"/>
      <c r="Z49" s="2">
        <f>ROUND(SUM(Z45:Z48),5)</f>
        <v>0</v>
      </c>
      <c r="AA49" s="3"/>
      <c r="AB49" s="2">
        <f>ROUND(SUM(AB45:AB48),5)</f>
        <v>0</v>
      </c>
      <c r="AC49" s="3"/>
      <c r="AD49" s="2">
        <f>ROUND(SUM(Z49:AB49),5)</f>
        <v>0</v>
      </c>
      <c r="AE49" s="3"/>
      <c r="AF49" s="2">
        <f>ROUND(SUM(AF45:AF48),5)</f>
        <v>0</v>
      </c>
      <c r="AG49" s="3"/>
      <c r="AH49" s="2">
        <f>ROUND(SUM(AH45:AH48),5)</f>
        <v>500</v>
      </c>
      <c r="AI49" s="3"/>
      <c r="AJ49" s="2">
        <f>ROUND(SUM(AJ45:AJ48),5)</f>
        <v>0</v>
      </c>
      <c r="AK49" s="3"/>
      <c r="AL49" s="2">
        <f>ROUND(SUM(AL45:AL48),5)</f>
        <v>0</v>
      </c>
      <c r="AM49" s="3"/>
      <c r="AN49" s="2">
        <f>ROUND(SUM(AN45:AN48),5)</f>
        <v>0</v>
      </c>
      <c r="AO49" s="3"/>
      <c r="AP49" s="2">
        <f>ROUND(SUM(AH49:AN49),5)</f>
        <v>500</v>
      </c>
      <c r="AQ49" s="3"/>
      <c r="AR49" s="2">
        <f>ROUND(SUM(AR45:AR48),5)</f>
        <v>8400</v>
      </c>
      <c r="AS49" s="3"/>
      <c r="AT49" s="2">
        <f>ROUND(SUM(AT45:AT48),5)</f>
        <v>0</v>
      </c>
      <c r="AU49" s="3"/>
      <c r="AV49" s="2">
        <f>ROUND(SUM(AV45:AV48),5)</f>
        <v>0</v>
      </c>
      <c r="AW49" s="3"/>
      <c r="AX49" s="2">
        <f>ROUND(SUM(AX45:AX48),5)</f>
        <v>0</v>
      </c>
      <c r="AY49" s="3"/>
      <c r="AZ49" s="2">
        <f>ROUND(SUM(AZ45:AZ48),5)</f>
        <v>0</v>
      </c>
      <c r="BA49" s="3"/>
      <c r="BB49" s="2">
        <f>ROUND(SUM(BB45:BB48),5)</f>
        <v>0</v>
      </c>
      <c r="BC49" s="3"/>
      <c r="BD49" s="2">
        <f>ROUND(SUM(H49:X49)+SUM(AD49:AF49)+SUM(AP49:BB49),5)</f>
        <v>16050</v>
      </c>
    </row>
    <row r="50" spans="1:56" x14ac:dyDescent="0.25">
      <c r="A50" s="1"/>
      <c r="B50" s="1"/>
      <c r="C50" s="1"/>
      <c r="D50" s="1" t="s">
        <v>65</v>
      </c>
      <c r="E50" s="1"/>
      <c r="F50" s="1"/>
      <c r="G50" s="1"/>
      <c r="H50" s="2">
        <v>0</v>
      </c>
      <c r="I50" s="3"/>
      <c r="J50" s="2">
        <v>0</v>
      </c>
      <c r="K50" s="3"/>
      <c r="L50" s="2">
        <v>0</v>
      </c>
      <c r="M50" s="3"/>
      <c r="N50" s="2">
        <v>1095</v>
      </c>
      <c r="O50" s="3"/>
      <c r="P50" s="2">
        <v>0</v>
      </c>
      <c r="Q50" s="3"/>
      <c r="R50" s="2">
        <v>0</v>
      </c>
      <c r="S50" s="3"/>
      <c r="T50" s="2">
        <v>0</v>
      </c>
      <c r="U50" s="3"/>
      <c r="V50" s="2">
        <v>0</v>
      </c>
      <c r="W50" s="3"/>
      <c r="X50" s="2">
        <v>0</v>
      </c>
      <c r="Y50" s="3"/>
      <c r="Z50" s="2">
        <v>0</v>
      </c>
      <c r="AA50" s="3"/>
      <c r="AB50" s="2">
        <v>0</v>
      </c>
      <c r="AC50" s="3"/>
      <c r="AD50" s="2">
        <f>ROUND(SUM(Z50:AB50),5)</f>
        <v>0</v>
      </c>
      <c r="AE50" s="3"/>
      <c r="AF50" s="2">
        <v>0</v>
      </c>
      <c r="AG50" s="3"/>
      <c r="AH50" s="2">
        <v>290.39999999999998</v>
      </c>
      <c r="AI50" s="3"/>
      <c r="AJ50" s="2">
        <v>0</v>
      </c>
      <c r="AK50" s="3"/>
      <c r="AL50" s="2">
        <v>0</v>
      </c>
      <c r="AM50" s="3"/>
      <c r="AN50" s="2">
        <v>290.39999999999998</v>
      </c>
      <c r="AO50" s="3"/>
      <c r="AP50" s="2">
        <f>ROUND(SUM(AH50:AN50),5)</f>
        <v>580.79999999999995</v>
      </c>
      <c r="AQ50" s="3"/>
      <c r="AR50" s="2">
        <v>4960.88</v>
      </c>
      <c r="AS50" s="3"/>
      <c r="AT50" s="2">
        <v>0</v>
      </c>
      <c r="AU50" s="3"/>
      <c r="AV50" s="2">
        <v>0</v>
      </c>
      <c r="AW50" s="3"/>
      <c r="AX50" s="2">
        <v>0</v>
      </c>
      <c r="AY50" s="3"/>
      <c r="AZ50" s="2">
        <v>580.79999999999995</v>
      </c>
      <c r="BA50" s="3"/>
      <c r="BB50" s="2">
        <v>0</v>
      </c>
      <c r="BC50" s="3"/>
      <c r="BD50" s="2">
        <f>ROUND(SUM(H50:X50)+SUM(AD50:AF50)+SUM(AP50:BB50),5)</f>
        <v>7217.48</v>
      </c>
    </row>
    <row r="51" spans="1:56" x14ac:dyDescent="0.25">
      <c r="A51" s="1"/>
      <c r="B51" s="1"/>
      <c r="C51" s="1"/>
      <c r="D51" s="1" t="s">
        <v>66</v>
      </c>
      <c r="E51" s="1"/>
      <c r="F51" s="1"/>
      <c r="G51" s="1"/>
      <c r="H51" s="2">
        <v>0</v>
      </c>
      <c r="I51" s="3"/>
      <c r="J51" s="2">
        <v>0</v>
      </c>
      <c r="K51" s="3"/>
      <c r="L51" s="2">
        <v>0</v>
      </c>
      <c r="M51" s="3"/>
      <c r="N51" s="2">
        <v>0</v>
      </c>
      <c r="O51" s="3"/>
      <c r="P51" s="2">
        <v>0</v>
      </c>
      <c r="Q51" s="3"/>
      <c r="R51" s="2">
        <v>0</v>
      </c>
      <c r="S51" s="3"/>
      <c r="T51" s="2">
        <v>0</v>
      </c>
      <c r="U51" s="3"/>
      <c r="V51" s="2">
        <v>0</v>
      </c>
      <c r="W51" s="3"/>
      <c r="X51" s="2">
        <v>0</v>
      </c>
      <c r="Y51" s="3"/>
      <c r="Z51" s="2">
        <v>0</v>
      </c>
      <c r="AA51" s="3"/>
      <c r="AB51" s="2">
        <v>0</v>
      </c>
      <c r="AC51" s="3"/>
      <c r="AD51" s="2">
        <f>ROUND(SUM(Z51:AB51),5)</f>
        <v>0</v>
      </c>
      <c r="AE51" s="3"/>
      <c r="AF51" s="2">
        <v>0</v>
      </c>
      <c r="AG51" s="3"/>
      <c r="AH51" s="2">
        <v>14439.1</v>
      </c>
      <c r="AI51" s="3"/>
      <c r="AJ51" s="2">
        <v>0</v>
      </c>
      <c r="AK51" s="3"/>
      <c r="AL51" s="2">
        <v>0</v>
      </c>
      <c r="AM51" s="3"/>
      <c r="AN51" s="2">
        <v>1672.8</v>
      </c>
      <c r="AO51" s="3"/>
      <c r="AP51" s="2">
        <f>ROUND(SUM(AH51:AN51),5)</f>
        <v>16111.9</v>
      </c>
      <c r="AQ51" s="3"/>
      <c r="AR51" s="2">
        <v>0</v>
      </c>
      <c r="AS51" s="3"/>
      <c r="AT51" s="2">
        <v>0</v>
      </c>
      <c r="AU51" s="3"/>
      <c r="AV51" s="2">
        <v>0</v>
      </c>
      <c r="AW51" s="3"/>
      <c r="AX51" s="2">
        <v>0</v>
      </c>
      <c r="AY51" s="3"/>
      <c r="AZ51" s="2">
        <v>0</v>
      </c>
      <c r="BA51" s="3"/>
      <c r="BB51" s="2">
        <v>0</v>
      </c>
      <c r="BC51" s="3"/>
      <c r="BD51" s="2">
        <f>ROUND(SUM(H51:X51)+SUM(AD51:AF51)+SUM(AP51:BB51),5)</f>
        <v>16111.9</v>
      </c>
    </row>
    <row r="52" spans="1:56" x14ac:dyDescent="0.25">
      <c r="A52" s="1"/>
      <c r="B52" s="1"/>
      <c r="C52" s="1"/>
      <c r="D52" s="1" t="s">
        <v>67</v>
      </c>
      <c r="E52" s="1"/>
      <c r="F52" s="1"/>
      <c r="G52" s="1"/>
      <c r="H52" s="2">
        <v>0</v>
      </c>
      <c r="I52" s="3"/>
      <c r="J52" s="2">
        <v>0</v>
      </c>
      <c r="K52" s="3"/>
      <c r="L52" s="2">
        <v>0</v>
      </c>
      <c r="M52" s="3"/>
      <c r="N52" s="2">
        <v>0</v>
      </c>
      <c r="O52" s="3"/>
      <c r="P52" s="2">
        <v>0</v>
      </c>
      <c r="Q52" s="3"/>
      <c r="R52" s="2">
        <v>0</v>
      </c>
      <c r="S52" s="3"/>
      <c r="T52" s="2">
        <v>0</v>
      </c>
      <c r="U52" s="3"/>
      <c r="V52" s="2">
        <v>0</v>
      </c>
      <c r="W52" s="3"/>
      <c r="X52" s="2">
        <v>0</v>
      </c>
      <c r="Y52" s="3"/>
      <c r="Z52" s="2">
        <v>0</v>
      </c>
      <c r="AA52" s="3"/>
      <c r="AB52" s="2">
        <v>0</v>
      </c>
      <c r="AC52" s="3"/>
      <c r="AD52" s="2">
        <f>ROUND(SUM(Z52:AB52),5)</f>
        <v>0</v>
      </c>
      <c r="AE52" s="3"/>
      <c r="AF52" s="2">
        <v>0</v>
      </c>
      <c r="AG52" s="3"/>
      <c r="AH52" s="2">
        <v>0</v>
      </c>
      <c r="AI52" s="3"/>
      <c r="AJ52" s="2">
        <v>0</v>
      </c>
      <c r="AK52" s="3"/>
      <c r="AL52" s="2">
        <v>0</v>
      </c>
      <c r="AM52" s="3"/>
      <c r="AN52" s="2">
        <v>2100</v>
      </c>
      <c r="AO52" s="3"/>
      <c r="AP52" s="2">
        <f>ROUND(SUM(AH52:AN52),5)</f>
        <v>2100</v>
      </c>
      <c r="AQ52" s="3"/>
      <c r="AR52" s="2">
        <v>0</v>
      </c>
      <c r="AS52" s="3"/>
      <c r="AT52" s="2">
        <v>0</v>
      </c>
      <c r="AU52" s="3"/>
      <c r="AV52" s="2">
        <v>0</v>
      </c>
      <c r="AW52" s="3"/>
      <c r="AX52" s="2">
        <v>0</v>
      </c>
      <c r="AY52" s="3"/>
      <c r="AZ52" s="2">
        <v>0</v>
      </c>
      <c r="BA52" s="3"/>
      <c r="BB52" s="2">
        <v>0</v>
      </c>
      <c r="BC52" s="3"/>
      <c r="BD52" s="2">
        <f>ROUND(SUM(H52:X52)+SUM(AD52:AF52)+SUM(AP52:BB52),5)</f>
        <v>2100</v>
      </c>
    </row>
    <row r="53" spans="1:56" x14ac:dyDescent="0.25">
      <c r="A53" s="1"/>
      <c r="B53" s="1"/>
      <c r="C53" s="1"/>
      <c r="D53" s="1" t="s">
        <v>68</v>
      </c>
      <c r="E53" s="1"/>
      <c r="F53" s="1"/>
      <c r="G53" s="1"/>
      <c r="H53" s="2">
        <v>37.090000000000003</v>
      </c>
      <c r="I53" s="3"/>
      <c r="J53" s="2">
        <v>0</v>
      </c>
      <c r="K53" s="3"/>
      <c r="L53" s="2">
        <v>0</v>
      </c>
      <c r="M53" s="3"/>
      <c r="N53" s="2">
        <v>0</v>
      </c>
      <c r="O53" s="3"/>
      <c r="P53" s="2">
        <v>0</v>
      </c>
      <c r="Q53" s="3"/>
      <c r="R53" s="2">
        <v>0</v>
      </c>
      <c r="S53" s="3"/>
      <c r="T53" s="2">
        <v>0</v>
      </c>
      <c r="U53" s="3"/>
      <c r="V53" s="2">
        <v>0</v>
      </c>
      <c r="W53" s="3"/>
      <c r="X53" s="2">
        <v>0</v>
      </c>
      <c r="Y53" s="3"/>
      <c r="Z53" s="2">
        <v>0</v>
      </c>
      <c r="AA53" s="3"/>
      <c r="AB53" s="2">
        <v>0</v>
      </c>
      <c r="AC53" s="3"/>
      <c r="AD53" s="2">
        <f>ROUND(SUM(Z53:AB53),5)</f>
        <v>0</v>
      </c>
      <c r="AE53" s="3"/>
      <c r="AF53" s="2">
        <v>0</v>
      </c>
      <c r="AG53" s="3"/>
      <c r="AH53" s="2">
        <v>0</v>
      </c>
      <c r="AI53" s="3"/>
      <c r="AJ53" s="2">
        <v>0</v>
      </c>
      <c r="AK53" s="3"/>
      <c r="AL53" s="2">
        <v>0</v>
      </c>
      <c r="AM53" s="3"/>
      <c r="AN53" s="2">
        <v>231.86</v>
      </c>
      <c r="AO53" s="3"/>
      <c r="AP53" s="2">
        <f>ROUND(SUM(AH53:AN53),5)</f>
        <v>231.86</v>
      </c>
      <c r="AQ53" s="3"/>
      <c r="AR53" s="2">
        <v>262.02999999999997</v>
      </c>
      <c r="AS53" s="3"/>
      <c r="AT53" s="2">
        <v>0</v>
      </c>
      <c r="AU53" s="3"/>
      <c r="AV53" s="2">
        <v>0</v>
      </c>
      <c r="AW53" s="3"/>
      <c r="AX53" s="2">
        <v>10.1</v>
      </c>
      <c r="AY53" s="3"/>
      <c r="AZ53" s="2">
        <v>0</v>
      </c>
      <c r="BA53" s="3"/>
      <c r="BB53" s="2">
        <v>0.24</v>
      </c>
      <c r="BC53" s="3"/>
      <c r="BD53" s="2">
        <f>ROUND(SUM(H53:X53)+SUM(AD53:AF53)+SUM(AP53:BB53),5)</f>
        <v>541.32000000000005</v>
      </c>
    </row>
    <row r="54" spans="1:56" x14ac:dyDescent="0.25">
      <c r="A54" s="1"/>
      <c r="B54" s="1"/>
      <c r="C54" s="1"/>
      <c r="D54" s="1" t="s">
        <v>69</v>
      </c>
      <c r="E54" s="1"/>
      <c r="F54" s="1"/>
      <c r="G54" s="1"/>
      <c r="H54" s="2">
        <v>0</v>
      </c>
      <c r="I54" s="3"/>
      <c r="J54" s="2">
        <v>0</v>
      </c>
      <c r="K54" s="3"/>
      <c r="L54" s="2">
        <v>0</v>
      </c>
      <c r="M54" s="3"/>
      <c r="N54" s="2">
        <v>0</v>
      </c>
      <c r="O54" s="3"/>
      <c r="P54" s="2">
        <v>0</v>
      </c>
      <c r="Q54" s="3"/>
      <c r="R54" s="2">
        <v>0</v>
      </c>
      <c r="S54" s="3"/>
      <c r="T54" s="2">
        <v>0</v>
      </c>
      <c r="U54" s="3"/>
      <c r="V54" s="2">
        <v>0</v>
      </c>
      <c r="W54" s="3"/>
      <c r="X54" s="2">
        <v>0</v>
      </c>
      <c r="Y54" s="3"/>
      <c r="Z54" s="2">
        <v>0</v>
      </c>
      <c r="AA54" s="3"/>
      <c r="AB54" s="2">
        <v>0</v>
      </c>
      <c r="AC54" s="3"/>
      <c r="AD54" s="2">
        <f>ROUND(SUM(Z54:AB54),5)</f>
        <v>0</v>
      </c>
      <c r="AE54" s="3"/>
      <c r="AF54" s="2">
        <v>0</v>
      </c>
      <c r="AG54" s="3"/>
      <c r="AH54" s="2">
        <v>131.46</v>
      </c>
      <c r="AI54" s="3"/>
      <c r="AJ54" s="2">
        <v>0</v>
      </c>
      <c r="AK54" s="3"/>
      <c r="AL54" s="2">
        <v>0</v>
      </c>
      <c r="AM54" s="3"/>
      <c r="AN54" s="2">
        <v>0</v>
      </c>
      <c r="AO54" s="3"/>
      <c r="AP54" s="2">
        <f>ROUND(SUM(AH54:AN54),5)</f>
        <v>131.46</v>
      </c>
      <c r="AQ54" s="3"/>
      <c r="AR54" s="2">
        <v>0</v>
      </c>
      <c r="AS54" s="3"/>
      <c r="AT54" s="2">
        <v>0</v>
      </c>
      <c r="AU54" s="3"/>
      <c r="AV54" s="2">
        <v>0</v>
      </c>
      <c r="AW54" s="3"/>
      <c r="AX54" s="2">
        <v>0</v>
      </c>
      <c r="AY54" s="3"/>
      <c r="AZ54" s="2">
        <v>0</v>
      </c>
      <c r="BA54" s="3"/>
      <c r="BB54" s="2">
        <v>0</v>
      </c>
      <c r="BC54" s="3"/>
      <c r="BD54" s="2">
        <f>ROUND(SUM(H54:X54)+SUM(AD54:AF54)+SUM(AP54:BB54),5)</f>
        <v>131.46</v>
      </c>
    </row>
    <row r="55" spans="1:56" x14ac:dyDescent="0.25">
      <c r="A55" s="1"/>
      <c r="B55" s="1"/>
      <c r="C55" s="1"/>
      <c r="D55" s="1" t="s">
        <v>1</v>
      </c>
      <c r="E55" s="1"/>
      <c r="F55" s="1"/>
      <c r="G55" s="1"/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3"/>
      <c r="Z55" s="2"/>
      <c r="AA55" s="3"/>
      <c r="AB55" s="2"/>
      <c r="AC55" s="3"/>
      <c r="AD55" s="2"/>
      <c r="AE55" s="3"/>
      <c r="AF55" s="2"/>
      <c r="AG55" s="3"/>
      <c r="AH55" s="2"/>
      <c r="AI55" s="3"/>
      <c r="AJ55" s="2"/>
      <c r="AK55" s="3"/>
      <c r="AL55" s="2"/>
      <c r="AM55" s="3"/>
      <c r="AN55" s="2"/>
      <c r="AO55" s="3"/>
      <c r="AP55" s="2"/>
      <c r="AQ55" s="3"/>
      <c r="AR55" s="2"/>
      <c r="AS55" s="3"/>
      <c r="AT55" s="2"/>
      <c r="AU55" s="3"/>
      <c r="AV55" s="2"/>
      <c r="AW55" s="3"/>
      <c r="AX55" s="2"/>
      <c r="AY55" s="3"/>
      <c r="AZ55" s="2"/>
      <c r="BA55" s="3"/>
      <c r="BB55" s="2"/>
      <c r="BC55" s="3"/>
      <c r="BD55" s="2"/>
    </row>
    <row r="56" spans="1:56" ht="15.75" thickBot="1" x14ac:dyDescent="0.3">
      <c r="A56" s="1"/>
      <c r="B56" s="1"/>
      <c r="C56" s="1"/>
      <c r="D56" s="1"/>
      <c r="E56" s="1" t="s">
        <v>70</v>
      </c>
      <c r="F56" s="1"/>
      <c r="G56" s="1"/>
      <c r="H56" s="4">
        <v>0</v>
      </c>
      <c r="I56" s="3"/>
      <c r="J56" s="4">
        <v>5000</v>
      </c>
      <c r="K56" s="3"/>
      <c r="L56" s="4">
        <v>0</v>
      </c>
      <c r="M56" s="3"/>
      <c r="N56" s="4">
        <v>0</v>
      </c>
      <c r="O56" s="3"/>
      <c r="P56" s="4">
        <v>0</v>
      </c>
      <c r="Q56" s="3"/>
      <c r="R56" s="4">
        <v>0</v>
      </c>
      <c r="S56" s="3"/>
      <c r="T56" s="4">
        <v>0</v>
      </c>
      <c r="U56" s="3"/>
      <c r="V56" s="4">
        <v>0</v>
      </c>
      <c r="W56" s="3"/>
      <c r="X56" s="4">
        <v>0</v>
      </c>
      <c r="Y56" s="3"/>
      <c r="Z56" s="4">
        <v>0</v>
      </c>
      <c r="AA56" s="3"/>
      <c r="AB56" s="4">
        <v>0</v>
      </c>
      <c r="AC56" s="3"/>
      <c r="AD56" s="4">
        <f>ROUND(SUM(Z56:AB56),5)</f>
        <v>0</v>
      </c>
      <c r="AE56" s="3"/>
      <c r="AF56" s="4">
        <v>0</v>
      </c>
      <c r="AG56" s="3"/>
      <c r="AH56" s="4">
        <v>0</v>
      </c>
      <c r="AI56" s="3"/>
      <c r="AJ56" s="4">
        <v>0</v>
      </c>
      <c r="AK56" s="3"/>
      <c r="AL56" s="4">
        <v>0</v>
      </c>
      <c r="AM56" s="3"/>
      <c r="AN56" s="4">
        <v>0</v>
      </c>
      <c r="AO56" s="3"/>
      <c r="AP56" s="4">
        <f>ROUND(SUM(AH56:AN56),5)</f>
        <v>0</v>
      </c>
      <c r="AQ56" s="3"/>
      <c r="AR56" s="4">
        <v>0</v>
      </c>
      <c r="AS56" s="3"/>
      <c r="AT56" s="4">
        <v>0</v>
      </c>
      <c r="AU56" s="3"/>
      <c r="AV56" s="4">
        <v>0</v>
      </c>
      <c r="AW56" s="3"/>
      <c r="AX56" s="4">
        <v>0</v>
      </c>
      <c r="AY56" s="3"/>
      <c r="AZ56" s="4">
        <v>0</v>
      </c>
      <c r="BA56" s="3"/>
      <c r="BB56" s="4">
        <v>0</v>
      </c>
      <c r="BC56" s="3"/>
      <c r="BD56" s="4">
        <f>ROUND(SUM(H56:X56)+SUM(AD56:AF56)+SUM(AP56:BB56),5)</f>
        <v>5000</v>
      </c>
    </row>
    <row r="57" spans="1:56" x14ac:dyDescent="0.25">
      <c r="A57" s="1"/>
      <c r="B57" s="1"/>
      <c r="C57" s="1"/>
      <c r="D57" s="1" t="s">
        <v>71</v>
      </c>
      <c r="E57" s="1"/>
      <c r="F57" s="1"/>
      <c r="G57" s="1"/>
      <c r="H57" s="2">
        <f>ROUND(SUM(H55:H56),5)</f>
        <v>0</v>
      </c>
      <c r="I57" s="3"/>
      <c r="J57" s="2">
        <f>ROUND(SUM(J55:J56),5)</f>
        <v>5000</v>
      </c>
      <c r="K57" s="3"/>
      <c r="L57" s="2">
        <f>ROUND(SUM(L55:L56),5)</f>
        <v>0</v>
      </c>
      <c r="M57" s="3"/>
      <c r="N57" s="2">
        <f>ROUND(SUM(N55:N56),5)</f>
        <v>0</v>
      </c>
      <c r="O57" s="3"/>
      <c r="P57" s="2">
        <f>ROUND(SUM(P55:P56),5)</f>
        <v>0</v>
      </c>
      <c r="Q57" s="3"/>
      <c r="R57" s="2">
        <f>ROUND(SUM(R55:R56),5)</f>
        <v>0</v>
      </c>
      <c r="S57" s="3"/>
      <c r="T57" s="2">
        <f>ROUND(SUM(T55:T56),5)</f>
        <v>0</v>
      </c>
      <c r="U57" s="3"/>
      <c r="V57" s="2">
        <f>ROUND(SUM(V55:V56),5)</f>
        <v>0</v>
      </c>
      <c r="W57" s="3"/>
      <c r="X57" s="2">
        <f>ROUND(SUM(X55:X56),5)</f>
        <v>0</v>
      </c>
      <c r="Y57" s="3"/>
      <c r="Z57" s="2">
        <f>ROUND(SUM(Z55:Z56),5)</f>
        <v>0</v>
      </c>
      <c r="AA57" s="3"/>
      <c r="AB57" s="2">
        <f>ROUND(SUM(AB55:AB56),5)</f>
        <v>0</v>
      </c>
      <c r="AC57" s="3"/>
      <c r="AD57" s="2">
        <f>ROUND(SUM(Z57:AB57),5)</f>
        <v>0</v>
      </c>
      <c r="AE57" s="3"/>
      <c r="AF57" s="2">
        <f>ROUND(SUM(AF55:AF56),5)</f>
        <v>0</v>
      </c>
      <c r="AG57" s="3"/>
      <c r="AH57" s="2">
        <f>ROUND(SUM(AH55:AH56),5)</f>
        <v>0</v>
      </c>
      <c r="AI57" s="3"/>
      <c r="AJ57" s="2">
        <f>ROUND(SUM(AJ55:AJ56),5)</f>
        <v>0</v>
      </c>
      <c r="AK57" s="3"/>
      <c r="AL57" s="2">
        <f>ROUND(SUM(AL55:AL56),5)</f>
        <v>0</v>
      </c>
      <c r="AM57" s="3"/>
      <c r="AN57" s="2">
        <f>ROUND(SUM(AN55:AN56),5)</f>
        <v>0</v>
      </c>
      <c r="AO57" s="3"/>
      <c r="AP57" s="2">
        <f>ROUND(SUM(AH57:AN57),5)</f>
        <v>0</v>
      </c>
      <c r="AQ57" s="3"/>
      <c r="AR57" s="2">
        <f>ROUND(SUM(AR55:AR56),5)</f>
        <v>0</v>
      </c>
      <c r="AS57" s="3"/>
      <c r="AT57" s="2">
        <f>ROUND(SUM(AT55:AT56),5)</f>
        <v>0</v>
      </c>
      <c r="AU57" s="3"/>
      <c r="AV57" s="2">
        <f>ROUND(SUM(AV55:AV56),5)</f>
        <v>0</v>
      </c>
      <c r="AW57" s="3"/>
      <c r="AX57" s="2">
        <f>ROUND(SUM(AX55:AX56),5)</f>
        <v>0</v>
      </c>
      <c r="AY57" s="3"/>
      <c r="AZ57" s="2">
        <f>ROUND(SUM(AZ55:AZ56),5)</f>
        <v>0</v>
      </c>
      <c r="BA57" s="3"/>
      <c r="BB57" s="2">
        <f>ROUND(SUM(BB55:BB56),5)</f>
        <v>0</v>
      </c>
      <c r="BC57" s="3"/>
      <c r="BD57" s="2">
        <f>ROUND(SUM(H57:X57)+SUM(AD57:AF57)+SUM(AP57:BB57),5)</f>
        <v>5000</v>
      </c>
    </row>
    <row r="58" spans="1:56" x14ac:dyDescent="0.25">
      <c r="A58" s="1"/>
      <c r="B58" s="1"/>
      <c r="C58" s="1"/>
      <c r="D58" s="1" t="s">
        <v>72</v>
      </c>
      <c r="E58" s="1"/>
      <c r="F58" s="1"/>
      <c r="G58" s="1"/>
      <c r="H58" s="2">
        <v>178</v>
      </c>
      <c r="I58" s="3"/>
      <c r="J58" s="2">
        <v>0</v>
      </c>
      <c r="K58" s="3"/>
      <c r="L58" s="2">
        <v>0</v>
      </c>
      <c r="M58" s="3"/>
      <c r="N58" s="2">
        <v>100</v>
      </c>
      <c r="O58" s="3"/>
      <c r="P58" s="2">
        <v>0</v>
      </c>
      <c r="Q58" s="3"/>
      <c r="R58" s="2">
        <v>0</v>
      </c>
      <c r="S58" s="3"/>
      <c r="T58" s="2">
        <v>1235</v>
      </c>
      <c r="U58" s="3"/>
      <c r="V58" s="2">
        <v>0</v>
      </c>
      <c r="W58" s="3"/>
      <c r="X58" s="2">
        <v>0</v>
      </c>
      <c r="Y58" s="3"/>
      <c r="Z58" s="2">
        <v>0</v>
      </c>
      <c r="AA58" s="3"/>
      <c r="AB58" s="2">
        <v>0</v>
      </c>
      <c r="AC58" s="3"/>
      <c r="AD58" s="2">
        <f>ROUND(SUM(Z58:AB58),5)</f>
        <v>0</v>
      </c>
      <c r="AE58" s="3"/>
      <c r="AF58" s="2">
        <v>0</v>
      </c>
      <c r="AG58" s="3"/>
      <c r="AH58" s="2">
        <v>225</v>
      </c>
      <c r="AI58" s="3"/>
      <c r="AJ58" s="2">
        <v>100</v>
      </c>
      <c r="AK58" s="3"/>
      <c r="AL58" s="2">
        <v>0</v>
      </c>
      <c r="AM58" s="3"/>
      <c r="AN58" s="2">
        <v>0</v>
      </c>
      <c r="AO58" s="3"/>
      <c r="AP58" s="2">
        <f>ROUND(SUM(AH58:AN58),5)</f>
        <v>325</v>
      </c>
      <c r="AQ58" s="3"/>
      <c r="AR58" s="2">
        <v>1119</v>
      </c>
      <c r="AS58" s="3"/>
      <c r="AT58" s="2">
        <v>0</v>
      </c>
      <c r="AU58" s="3"/>
      <c r="AV58" s="2">
        <v>0</v>
      </c>
      <c r="AW58" s="3"/>
      <c r="AX58" s="2">
        <v>0</v>
      </c>
      <c r="AY58" s="3"/>
      <c r="AZ58" s="2">
        <v>0</v>
      </c>
      <c r="BA58" s="3"/>
      <c r="BB58" s="2">
        <v>0</v>
      </c>
      <c r="BC58" s="3"/>
      <c r="BD58" s="2">
        <f>ROUND(SUM(H58:X58)+SUM(AD58:AF58)+SUM(AP58:BB58),5)</f>
        <v>2957</v>
      </c>
    </row>
    <row r="59" spans="1:56" x14ac:dyDescent="0.25">
      <c r="A59" s="1"/>
      <c r="B59" s="1"/>
      <c r="C59" s="1"/>
      <c r="D59" s="1" t="s">
        <v>73</v>
      </c>
      <c r="E59" s="1"/>
      <c r="F59" s="1"/>
      <c r="G59" s="1"/>
      <c r="H59" s="2">
        <v>0</v>
      </c>
      <c r="I59" s="3"/>
      <c r="J59" s="2">
        <v>0</v>
      </c>
      <c r="K59" s="3"/>
      <c r="L59" s="2">
        <v>0</v>
      </c>
      <c r="M59" s="3"/>
      <c r="N59" s="2">
        <v>324</v>
      </c>
      <c r="O59" s="3"/>
      <c r="P59" s="2">
        <v>0</v>
      </c>
      <c r="Q59" s="3"/>
      <c r="R59" s="2">
        <v>0</v>
      </c>
      <c r="S59" s="3"/>
      <c r="T59" s="2">
        <v>0</v>
      </c>
      <c r="U59" s="3"/>
      <c r="V59" s="2">
        <v>0</v>
      </c>
      <c r="W59" s="3"/>
      <c r="X59" s="2">
        <v>0</v>
      </c>
      <c r="Y59" s="3"/>
      <c r="Z59" s="2">
        <v>0</v>
      </c>
      <c r="AA59" s="3"/>
      <c r="AB59" s="2">
        <v>0</v>
      </c>
      <c r="AC59" s="3"/>
      <c r="AD59" s="2">
        <f>ROUND(SUM(Z59:AB59),5)</f>
        <v>0</v>
      </c>
      <c r="AE59" s="3"/>
      <c r="AF59" s="2">
        <v>0</v>
      </c>
      <c r="AG59" s="3"/>
      <c r="AH59" s="2">
        <v>0</v>
      </c>
      <c r="AI59" s="3"/>
      <c r="AJ59" s="2">
        <v>0</v>
      </c>
      <c r="AK59" s="3"/>
      <c r="AL59" s="2">
        <v>0</v>
      </c>
      <c r="AM59" s="3"/>
      <c r="AN59" s="2">
        <v>0</v>
      </c>
      <c r="AO59" s="3"/>
      <c r="AP59" s="2">
        <f>ROUND(SUM(AH59:AN59),5)</f>
        <v>0</v>
      </c>
      <c r="AQ59" s="3"/>
      <c r="AR59" s="2">
        <v>2091.9</v>
      </c>
      <c r="AS59" s="3"/>
      <c r="AT59" s="2">
        <v>0</v>
      </c>
      <c r="AU59" s="3"/>
      <c r="AV59" s="2">
        <v>0</v>
      </c>
      <c r="AW59" s="3"/>
      <c r="AX59" s="2">
        <v>0</v>
      </c>
      <c r="AY59" s="3"/>
      <c r="AZ59" s="2">
        <v>0</v>
      </c>
      <c r="BA59" s="3"/>
      <c r="BB59" s="2">
        <v>0</v>
      </c>
      <c r="BC59" s="3"/>
      <c r="BD59" s="2">
        <f>ROUND(SUM(H59:X59)+SUM(AD59:AF59)+SUM(AP59:BB59),5)</f>
        <v>2415.9</v>
      </c>
    </row>
    <row r="60" spans="1:56" x14ac:dyDescent="0.25">
      <c r="A60" s="1"/>
      <c r="B60" s="1"/>
      <c r="C60" s="1"/>
      <c r="D60" s="1" t="s">
        <v>74</v>
      </c>
      <c r="E60" s="1"/>
      <c r="F60" s="1"/>
      <c r="G60" s="1"/>
      <c r="H60" s="2"/>
      <c r="I60" s="3"/>
      <c r="J60" s="2"/>
      <c r="K60" s="3"/>
      <c r="L60" s="2"/>
      <c r="M60" s="3"/>
      <c r="N60" s="2"/>
      <c r="O60" s="3"/>
      <c r="P60" s="2"/>
      <c r="Q60" s="3"/>
      <c r="R60" s="2"/>
      <c r="S60" s="3"/>
      <c r="T60" s="2"/>
      <c r="U60" s="3"/>
      <c r="V60" s="2"/>
      <c r="W60" s="3"/>
      <c r="X60" s="2"/>
      <c r="Y60" s="3"/>
      <c r="Z60" s="2"/>
      <c r="AA60" s="3"/>
      <c r="AB60" s="2"/>
      <c r="AC60" s="3"/>
      <c r="AD60" s="2"/>
      <c r="AE60" s="3"/>
      <c r="AF60" s="2"/>
      <c r="AG60" s="3"/>
      <c r="AH60" s="2"/>
      <c r="AI60" s="3"/>
      <c r="AJ60" s="2"/>
      <c r="AK60" s="3"/>
      <c r="AL60" s="2"/>
      <c r="AM60" s="3"/>
      <c r="AN60" s="2"/>
      <c r="AO60" s="3"/>
      <c r="AP60" s="2"/>
      <c r="AQ60" s="3"/>
      <c r="AR60" s="2"/>
      <c r="AS60" s="3"/>
      <c r="AT60" s="2"/>
      <c r="AU60" s="3"/>
      <c r="AV60" s="2"/>
      <c r="AW60" s="3"/>
      <c r="AX60" s="2"/>
      <c r="AY60" s="3"/>
      <c r="AZ60" s="2"/>
      <c r="BA60" s="3"/>
      <c r="BB60" s="2"/>
      <c r="BC60" s="3"/>
      <c r="BD60" s="2"/>
    </row>
    <row r="61" spans="1:56" x14ac:dyDescent="0.25">
      <c r="A61" s="1"/>
      <c r="B61" s="1"/>
      <c r="C61" s="1"/>
      <c r="D61" s="1"/>
      <c r="E61" s="1" t="s">
        <v>60</v>
      </c>
      <c r="F61" s="1"/>
      <c r="G61" s="1"/>
      <c r="H61" s="2">
        <v>0</v>
      </c>
      <c r="I61" s="3"/>
      <c r="J61" s="2">
        <v>0</v>
      </c>
      <c r="K61" s="3"/>
      <c r="L61" s="2">
        <v>0</v>
      </c>
      <c r="M61" s="3"/>
      <c r="N61" s="2">
        <v>0</v>
      </c>
      <c r="O61" s="3"/>
      <c r="P61" s="2">
        <v>0</v>
      </c>
      <c r="Q61" s="3"/>
      <c r="R61" s="2">
        <v>1750</v>
      </c>
      <c r="S61" s="3"/>
      <c r="T61" s="2">
        <v>0</v>
      </c>
      <c r="U61" s="3"/>
      <c r="V61" s="2">
        <v>0</v>
      </c>
      <c r="W61" s="3"/>
      <c r="X61" s="2">
        <v>0</v>
      </c>
      <c r="Y61" s="3"/>
      <c r="Z61" s="2">
        <v>0</v>
      </c>
      <c r="AA61" s="3"/>
      <c r="AB61" s="2">
        <v>0</v>
      </c>
      <c r="AC61" s="3"/>
      <c r="AD61" s="2">
        <f>ROUND(SUM(Z61:AB61),5)</f>
        <v>0</v>
      </c>
      <c r="AE61" s="3"/>
      <c r="AF61" s="2">
        <v>0</v>
      </c>
      <c r="AG61" s="3"/>
      <c r="AH61" s="2">
        <v>0</v>
      </c>
      <c r="AI61" s="3"/>
      <c r="AJ61" s="2">
        <v>0</v>
      </c>
      <c r="AK61" s="3"/>
      <c r="AL61" s="2">
        <v>0</v>
      </c>
      <c r="AM61" s="3"/>
      <c r="AN61" s="2">
        <v>0</v>
      </c>
      <c r="AO61" s="3"/>
      <c r="AP61" s="2">
        <f>ROUND(SUM(AH61:AN61),5)</f>
        <v>0</v>
      </c>
      <c r="AQ61" s="3"/>
      <c r="AR61" s="2">
        <v>0</v>
      </c>
      <c r="AS61" s="3"/>
      <c r="AT61" s="2">
        <v>0</v>
      </c>
      <c r="AU61" s="3"/>
      <c r="AV61" s="2">
        <v>0</v>
      </c>
      <c r="AW61" s="3"/>
      <c r="AX61" s="2">
        <v>0</v>
      </c>
      <c r="AY61" s="3"/>
      <c r="AZ61" s="2">
        <v>0</v>
      </c>
      <c r="BA61" s="3"/>
      <c r="BB61" s="2">
        <v>0</v>
      </c>
      <c r="BC61" s="3"/>
      <c r="BD61" s="2">
        <f>ROUND(SUM(H61:X61)+SUM(AD61:AF61)+SUM(AP61:BB61),5)</f>
        <v>1750</v>
      </c>
    </row>
    <row r="62" spans="1:56" x14ac:dyDescent="0.25">
      <c r="A62" s="1"/>
      <c r="B62" s="1"/>
      <c r="C62" s="1"/>
      <c r="D62" s="1"/>
      <c r="E62" s="1" t="s">
        <v>65</v>
      </c>
      <c r="F62" s="1"/>
      <c r="G62" s="1"/>
      <c r="H62" s="2">
        <v>0</v>
      </c>
      <c r="I62" s="3"/>
      <c r="J62" s="2">
        <v>0</v>
      </c>
      <c r="K62" s="3"/>
      <c r="L62" s="2">
        <v>0</v>
      </c>
      <c r="M62" s="3"/>
      <c r="N62" s="2">
        <v>0</v>
      </c>
      <c r="O62" s="3"/>
      <c r="P62" s="2">
        <v>0</v>
      </c>
      <c r="Q62" s="3"/>
      <c r="R62" s="2">
        <v>1872</v>
      </c>
      <c r="S62" s="3"/>
      <c r="T62" s="2">
        <v>0</v>
      </c>
      <c r="U62" s="3"/>
      <c r="V62" s="2">
        <v>0</v>
      </c>
      <c r="W62" s="3"/>
      <c r="X62" s="2">
        <v>0</v>
      </c>
      <c r="Y62" s="3"/>
      <c r="Z62" s="2">
        <v>0</v>
      </c>
      <c r="AA62" s="3"/>
      <c r="AB62" s="2">
        <v>0</v>
      </c>
      <c r="AC62" s="3"/>
      <c r="AD62" s="2">
        <f>ROUND(SUM(Z62:AB62),5)</f>
        <v>0</v>
      </c>
      <c r="AE62" s="3"/>
      <c r="AF62" s="2">
        <v>0</v>
      </c>
      <c r="AG62" s="3"/>
      <c r="AH62" s="2">
        <v>0</v>
      </c>
      <c r="AI62" s="3"/>
      <c r="AJ62" s="2">
        <v>0</v>
      </c>
      <c r="AK62" s="3"/>
      <c r="AL62" s="2">
        <v>0</v>
      </c>
      <c r="AM62" s="3"/>
      <c r="AN62" s="2">
        <v>0</v>
      </c>
      <c r="AO62" s="3"/>
      <c r="AP62" s="2">
        <f>ROUND(SUM(AH62:AN62),5)</f>
        <v>0</v>
      </c>
      <c r="AQ62" s="3"/>
      <c r="AR62" s="2">
        <v>0</v>
      </c>
      <c r="AS62" s="3"/>
      <c r="AT62" s="2">
        <v>0</v>
      </c>
      <c r="AU62" s="3"/>
      <c r="AV62" s="2">
        <v>0</v>
      </c>
      <c r="AW62" s="3"/>
      <c r="AX62" s="2">
        <v>0</v>
      </c>
      <c r="AY62" s="3"/>
      <c r="AZ62" s="2">
        <v>0</v>
      </c>
      <c r="BA62" s="3"/>
      <c r="BB62" s="2">
        <v>0</v>
      </c>
      <c r="BC62" s="3"/>
      <c r="BD62" s="2">
        <f>ROUND(SUM(H62:X62)+SUM(AD62:AF62)+SUM(AP62:BB62),5)</f>
        <v>1872</v>
      </c>
    </row>
    <row r="63" spans="1:56" x14ac:dyDescent="0.25">
      <c r="A63" s="1"/>
      <c r="B63" s="1"/>
      <c r="C63" s="1"/>
      <c r="D63" s="1"/>
      <c r="E63" s="1" t="s">
        <v>75</v>
      </c>
      <c r="F63" s="1"/>
      <c r="G63" s="1"/>
      <c r="H63" s="2">
        <v>0</v>
      </c>
      <c r="I63" s="3"/>
      <c r="J63" s="2">
        <v>0</v>
      </c>
      <c r="K63" s="3"/>
      <c r="L63" s="2">
        <v>0</v>
      </c>
      <c r="M63" s="3"/>
      <c r="N63" s="2">
        <v>0</v>
      </c>
      <c r="O63" s="3"/>
      <c r="P63" s="2">
        <v>0</v>
      </c>
      <c r="Q63" s="3"/>
      <c r="R63" s="2">
        <v>400</v>
      </c>
      <c r="S63" s="3"/>
      <c r="T63" s="2">
        <v>0</v>
      </c>
      <c r="U63" s="3"/>
      <c r="V63" s="2">
        <v>0</v>
      </c>
      <c r="W63" s="3"/>
      <c r="X63" s="2">
        <v>0</v>
      </c>
      <c r="Y63" s="3"/>
      <c r="Z63" s="2">
        <v>0</v>
      </c>
      <c r="AA63" s="3"/>
      <c r="AB63" s="2">
        <v>0</v>
      </c>
      <c r="AC63" s="3"/>
      <c r="AD63" s="2">
        <f>ROUND(SUM(Z63:AB63),5)</f>
        <v>0</v>
      </c>
      <c r="AE63" s="3"/>
      <c r="AF63" s="2">
        <v>0</v>
      </c>
      <c r="AG63" s="3"/>
      <c r="AH63" s="2">
        <v>0</v>
      </c>
      <c r="AI63" s="3"/>
      <c r="AJ63" s="2">
        <v>0</v>
      </c>
      <c r="AK63" s="3"/>
      <c r="AL63" s="2">
        <v>0</v>
      </c>
      <c r="AM63" s="3"/>
      <c r="AN63" s="2">
        <v>0</v>
      </c>
      <c r="AO63" s="3"/>
      <c r="AP63" s="2">
        <f>ROUND(SUM(AH63:AN63),5)</f>
        <v>0</v>
      </c>
      <c r="AQ63" s="3"/>
      <c r="AR63" s="2">
        <v>0</v>
      </c>
      <c r="AS63" s="3"/>
      <c r="AT63" s="2">
        <v>0</v>
      </c>
      <c r="AU63" s="3"/>
      <c r="AV63" s="2">
        <v>0</v>
      </c>
      <c r="AW63" s="3"/>
      <c r="AX63" s="2">
        <v>0</v>
      </c>
      <c r="AY63" s="3"/>
      <c r="AZ63" s="2">
        <v>0</v>
      </c>
      <c r="BA63" s="3"/>
      <c r="BB63" s="2">
        <v>0</v>
      </c>
      <c r="BC63" s="3"/>
      <c r="BD63" s="2">
        <f>ROUND(SUM(H63:X63)+SUM(AD63:AF63)+SUM(AP63:BB63),5)</f>
        <v>400</v>
      </c>
    </row>
    <row r="64" spans="1:56" x14ac:dyDescent="0.25">
      <c r="A64" s="1"/>
      <c r="B64" s="1"/>
      <c r="C64" s="1"/>
      <c r="D64" s="1"/>
      <c r="E64" s="1" t="s">
        <v>76</v>
      </c>
      <c r="F64" s="1"/>
      <c r="G64" s="1"/>
      <c r="H64" s="2">
        <v>0</v>
      </c>
      <c r="I64" s="3"/>
      <c r="J64" s="2">
        <v>0</v>
      </c>
      <c r="K64" s="3"/>
      <c r="L64" s="2">
        <v>0</v>
      </c>
      <c r="M64" s="3"/>
      <c r="N64" s="2">
        <v>0</v>
      </c>
      <c r="O64" s="3"/>
      <c r="P64" s="2">
        <v>0</v>
      </c>
      <c r="Q64" s="3"/>
      <c r="R64" s="2">
        <v>25</v>
      </c>
      <c r="S64" s="3"/>
      <c r="T64" s="2">
        <v>0</v>
      </c>
      <c r="U64" s="3"/>
      <c r="V64" s="2">
        <v>0</v>
      </c>
      <c r="W64" s="3"/>
      <c r="X64" s="2">
        <v>0</v>
      </c>
      <c r="Y64" s="3"/>
      <c r="Z64" s="2">
        <v>0</v>
      </c>
      <c r="AA64" s="3"/>
      <c r="AB64" s="2">
        <v>0</v>
      </c>
      <c r="AC64" s="3"/>
      <c r="AD64" s="2">
        <f>ROUND(SUM(Z64:AB64),5)</f>
        <v>0</v>
      </c>
      <c r="AE64" s="3"/>
      <c r="AF64" s="2">
        <v>0</v>
      </c>
      <c r="AG64" s="3"/>
      <c r="AH64" s="2">
        <v>0</v>
      </c>
      <c r="AI64" s="3"/>
      <c r="AJ64" s="2">
        <v>0</v>
      </c>
      <c r="AK64" s="3"/>
      <c r="AL64" s="2">
        <v>0</v>
      </c>
      <c r="AM64" s="3"/>
      <c r="AN64" s="2">
        <v>0</v>
      </c>
      <c r="AO64" s="3"/>
      <c r="AP64" s="2">
        <f>ROUND(SUM(AH64:AN64),5)</f>
        <v>0</v>
      </c>
      <c r="AQ64" s="3"/>
      <c r="AR64" s="2">
        <v>0</v>
      </c>
      <c r="AS64" s="3"/>
      <c r="AT64" s="2">
        <v>0</v>
      </c>
      <c r="AU64" s="3"/>
      <c r="AV64" s="2">
        <v>0</v>
      </c>
      <c r="AW64" s="3"/>
      <c r="AX64" s="2">
        <v>0</v>
      </c>
      <c r="AY64" s="3"/>
      <c r="AZ64" s="2">
        <v>0</v>
      </c>
      <c r="BA64" s="3"/>
      <c r="BB64" s="2">
        <v>0</v>
      </c>
      <c r="BC64" s="3"/>
      <c r="BD64" s="2">
        <f>ROUND(SUM(H64:X64)+SUM(AD64:AF64)+SUM(AP64:BB64),5)</f>
        <v>25</v>
      </c>
    </row>
    <row r="65" spans="1:56" x14ac:dyDescent="0.25">
      <c r="A65" s="1"/>
      <c r="B65" s="1"/>
      <c r="C65" s="1"/>
      <c r="D65" s="1"/>
      <c r="E65" s="1" t="s">
        <v>77</v>
      </c>
      <c r="F65" s="1"/>
      <c r="G65" s="1"/>
      <c r="H65" s="2">
        <v>0</v>
      </c>
      <c r="I65" s="3"/>
      <c r="J65" s="2">
        <v>0</v>
      </c>
      <c r="K65" s="3"/>
      <c r="L65" s="2">
        <v>0</v>
      </c>
      <c r="M65" s="3"/>
      <c r="N65" s="2">
        <v>0</v>
      </c>
      <c r="O65" s="3"/>
      <c r="P65" s="2">
        <v>0</v>
      </c>
      <c r="Q65" s="3"/>
      <c r="R65" s="2">
        <v>1419.12</v>
      </c>
      <c r="S65" s="3"/>
      <c r="T65" s="2">
        <v>0</v>
      </c>
      <c r="U65" s="3"/>
      <c r="V65" s="2">
        <v>0</v>
      </c>
      <c r="W65" s="3"/>
      <c r="X65" s="2">
        <v>0</v>
      </c>
      <c r="Y65" s="3"/>
      <c r="Z65" s="2">
        <v>0</v>
      </c>
      <c r="AA65" s="3"/>
      <c r="AB65" s="2">
        <v>0</v>
      </c>
      <c r="AC65" s="3"/>
      <c r="AD65" s="2">
        <f>ROUND(SUM(Z65:AB65),5)</f>
        <v>0</v>
      </c>
      <c r="AE65" s="3"/>
      <c r="AF65" s="2">
        <v>0</v>
      </c>
      <c r="AG65" s="3"/>
      <c r="AH65" s="2">
        <v>0</v>
      </c>
      <c r="AI65" s="3"/>
      <c r="AJ65" s="2">
        <v>0</v>
      </c>
      <c r="AK65" s="3"/>
      <c r="AL65" s="2">
        <v>0</v>
      </c>
      <c r="AM65" s="3"/>
      <c r="AN65" s="2">
        <v>0</v>
      </c>
      <c r="AO65" s="3"/>
      <c r="AP65" s="2">
        <f>ROUND(SUM(AH65:AN65),5)</f>
        <v>0</v>
      </c>
      <c r="AQ65" s="3"/>
      <c r="AR65" s="2">
        <v>0</v>
      </c>
      <c r="AS65" s="3"/>
      <c r="AT65" s="2">
        <v>0</v>
      </c>
      <c r="AU65" s="3"/>
      <c r="AV65" s="2">
        <v>0</v>
      </c>
      <c r="AW65" s="3"/>
      <c r="AX65" s="2">
        <v>0</v>
      </c>
      <c r="AY65" s="3"/>
      <c r="AZ65" s="2">
        <v>0</v>
      </c>
      <c r="BA65" s="3"/>
      <c r="BB65" s="2">
        <v>0</v>
      </c>
      <c r="BC65" s="3"/>
      <c r="BD65" s="2">
        <f>ROUND(SUM(H65:X65)+SUM(AD65:AF65)+SUM(AP65:BB65),5)</f>
        <v>1419.12</v>
      </c>
    </row>
    <row r="66" spans="1:56" x14ac:dyDescent="0.25">
      <c r="A66" s="1"/>
      <c r="B66" s="1"/>
      <c r="C66" s="1"/>
      <c r="D66" s="1"/>
      <c r="E66" s="1" t="s">
        <v>78</v>
      </c>
      <c r="F66" s="1"/>
      <c r="G66" s="1"/>
      <c r="H66" s="2">
        <v>0</v>
      </c>
      <c r="I66" s="3"/>
      <c r="J66" s="2">
        <v>0</v>
      </c>
      <c r="K66" s="3"/>
      <c r="L66" s="2">
        <v>0</v>
      </c>
      <c r="M66" s="3"/>
      <c r="N66" s="2">
        <v>0</v>
      </c>
      <c r="O66" s="3"/>
      <c r="P66" s="2">
        <v>0</v>
      </c>
      <c r="Q66" s="3"/>
      <c r="R66" s="2">
        <v>75</v>
      </c>
      <c r="S66" s="3"/>
      <c r="T66" s="2">
        <v>0</v>
      </c>
      <c r="U66" s="3"/>
      <c r="V66" s="2">
        <v>0</v>
      </c>
      <c r="W66" s="3"/>
      <c r="X66" s="2">
        <v>0</v>
      </c>
      <c r="Y66" s="3"/>
      <c r="Z66" s="2">
        <v>0</v>
      </c>
      <c r="AA66" s="3"/>
      <c r="AB66" s="2">
        <v>0</v>
      </c>
      <c r="AC66" s="3"/>
      <c r="AD66" s="2">
        <f>ROUND(SUM(Z66:AB66),5)</f>
        <v>0</v>
      </c>
      <c r="AE66" s="3"/>
      <c r="AF66" s="2">
        <v>0</v>
      </c>
      <c r="AG66" s="3"/>
      <c r="AH66" s="2">
        <v>0</v>
      </c>
      <c r="AI66" s="3"/>
      <c r="AJ66" s="2">
        <v>0</v>
      </c>
      <c r="AK66" s="3"/>
      <c r="AL66" s="2">
        <v>0</v>
      </c>
      <c r="AM66" s="3"/>
      <c r="AN66" s="2">
        <v>0</v>
      </c>
      <c r="AO66" s="3"/>
      <c r="AP66" s="2">
        <f>ROUND(SUM(AH66:AN66),5)</f>
        <v>0</v>
      </c>
      <c r="AQ66" s="3"/>
      <c r="AR66" s="2">
        <v>0</v>
      </c>
      <c r="AS66" s="3"/>
      <c r="AT66" s="2">
        <v>0</v>
      </c>
      <c r="AU66" s="3"/>
      <c r="AV66" s="2">
        <v>0</v>
      </c>
      <c r="AW66" s="3"/>
      <c r="AX66" s="2">
        <v>0</v>
      </c>
      <c r="AY66" s="3"/>
      <c r="AZ66" s="2">
        <v>0</v>
      </c>
      <c r="BA66" s="3"/>
      <c r="BB66" s="2">
        <v>0</v>
      </c>
      <c r="BC66" s="3"/>
      <c r="BD66" s="2">
        <f>ROUND(SUM(H66:X66)+SUM(AD66:AF66)+SUM(AP66:BB66),5)</f>
        <v>75</v>
      </c>
    </row>
    <row r="67" spans="1:56" x14ac:dyDescent="0.25">
      <c r="A67" s="1"/>
      <c r="B67" s="1"/>
      <c r="C67" s="1"/>
      <c r="D67" s="1"/>
      <c r="E67" s="1" t="s">
        <v>79</v>
      </c>
      <c r="F67" s="1"/>
      <c r="G67" s="1"/>
      <c r="H67" s="2">
        <v>0</v>
      </c>
      <c r="I67" s="3"/>
      <c r="J67" s="2">
        <v>0</v>
      </c>
      <c r="K67" s="3"/>
      <c r="L67" s="2">
        <v>0</v>
      </c>
      <c r="M67" s="3"/>
      <c r="N67" s="2">
        <v>0</v>
      </c>
      <c r="O67" s="3"/>
      <c r="P67" s="2">
        <v>0</v>
      </c>
      <c r="Q67" s="3"/>
      <c r="R67" s="2">
        <v>10</v>
      </c>
      <c r="S67" s="3"/>
      <c r="T67" s="2">
        <v>0</v>
      </c>
      <c r="U67" s="3"/>
      <c r="V67" s="2">
        <v>0</v>
      </c>
      <c r="W67" s="3"/>
      <c r="X67" s="2">
        <v>0</v>
      </c>
      <c r="Y67" s="3"/>
      <c r="Z67" s="2">
        <v>0</v>
      </c>
      <c r="AA67" s="3"/>
      <c r="AB67" s="2">
        <v>0</v>
      </c>
      <c r="AC67" s="3"/>
      <c r="AD67" s="2">
        <f>ROUND(SUM(Z67:AB67),5)</f>
        <v>0</v>
      </c>
      <c r="AE67" s="3"/>
      <c r="AF67" s="2">
        <v>0</v>
      </c>
      <c r="AG67" s="3"/>
      <c r="AH67" s="2">
        <v>0</v>
      </c>
      <c r="AI67" s="3"/>
      <c r="AJ67" s="2">
        <v>0</v>
      </c>
      <c r="AK67" s="3"/>
      <c r="AL67" s="2">
        <v>0</v>
      </c>
      <c r="AM67" s="3"/>
      <c r="AN67" s="2">
        <v>0</v>
      </c>
      <c r="AO67" s="3"/>
      <c r="AP67" s="2">
        <f>ROUND(SUM(AH67:AN67),5)</f>
        <v>0</v>
      </c>
      <c r="AQ67" s="3"/>
      <c r="AR67" s="2">
        <v>0</v>
      </c>
      <c r="AS67" s="3"/>
      <c r="AT67" s="2">
        <v>0</v>
      </c>
      <c r="AU67" s="3"/>
      <c r="AV67" s="2">
        <v>0</v>
      </c>
      <c r="AW67" s="3"/>
      <c r="AX67" s="2">
        <v>0</v>
      </c>
      <c r="AY67" s="3"/>
      <c r="AZ67" s="2">
        <v>0</v>
      </c>
      <c r="BA67" s="3"/>
      <c r="BB67" s="2">
        <v>0</v>
      </c>
      <c r="BC67" s="3"/>
      <c r="BD67" s="2">
        <f>ROUND(SUM(H67:X67)+SUM(AD67:AF67)+SUM(AP67:BB67),5)</f>
        <v>10</v>
      </c>
    </row>
    <row r="68" spans="1:56" x14ac:dyDescent="0.25">
      <c r="A68" s="1"/>
      <c r="B68" s="1"/>
      <c r="C68" s="1"/>
      <c r="D68" s="1"/>
      <c r="E68" s="1" t="s">
        <v>80</v>
      </c>
      <c r="F68" s="1"/>
      <c r="G68" s="1"/>
      <c r="H68" s="2">
        <v>0</v>
      </c>
      <c r="I68" s="3"/>
      <c r="J68" s="2">
        <v>0</v>
      </c>
      <c r="K68" s="3"/>
      <c r="L68" s="2">
        <v>0</v>
      </c>
      <c r="M68" s="3"/>
      <c r="N68" s="2">
        <v>0</v>
      </c>
      <c r="O68" s="3"/>
      <c r="P68" s="2">
        <v>0</v>
      </c>
      <c r="Q68" s="3"/>
      <c r="R68" s="2">
        <v>600</v>
      </c>
      <c r="S68" s="3"/>
      <c r="T68" s="2">
        <v>0</v>
      </c>
      <c r="U68" s="3"/>
      <c r="V68" s="2">
        <v>0</v>
      </c>
      <c r="W68" s="3"/>
      <c r="X68" s="2">
        <v>0</v>
      </c>
      <c r="Y68" s="3"/>
      <c r="Z68" s="2">
        <v>0</v>
      </c>
      <c r="AA68" s="3"/>
      <c r="AB68" s="2">
        <v>0</v>
      </c>
      <c r="AC68" s="3"/>
      <c r="AD68" s="2">
        <f>ROUND(SUM(Z68:AB68),5)</f>
        <v>0</v>
      </c>
      <c r="AE68" s="3"/>
      <c r="AF68" s="2">
        <v>0</v>
      </c>
      <c r="AG68" s="3"/>
      <c r="AH68" s="2">
        <v>0</v>
      </c>
      <c r="AI68" s="3"/>
      <c r="AJ68" s="2">
        <v>0</v>
      </c>
      <c r="AK68" s="3"/>
      <c r="AL68" s="2">
        <v>0</v>
      </c>
      <c r="AM68" s="3"/>
      <c r="AN68" s="2">
        <v>0</v>
      </c>
      <c r="AO68" s="3"/>
      <c r="AP68" s="2">
        <f>ROUND(SUM(AH68:AN68),5)</f>
        <v>0</v>
      </c>
      <c r="AQ68" s="3"/>
      <c r="AR68" s="2">
        <v>0</v>
      </c>
      <c r="AS68" s="3"/>
      <c r="AT68" s="2">
        <v>0</v>
      </c>
      <c r="AU68" s="3"/>
      <c r="AV68" s="2">
        <v>0</v>
      </c>
      <c r="AW68" s="3"/>
      <c r="AX68" s="2">
        <v>0</v>
      </c>
      <c r="AY68" s="3"/>
      <c r="AZ68" s="2">
        <v>0</v>
      </c>
      <c r="BA68" s="3"/>
      <c r="BB68" s="2">
        <v>0</v>
      </c>
      <c r="BC68" s="3"/>
      <c r="BD68" s="2">
        <f>ROUND(SUM(H68:X68)+SUM(AD68:AF68)+SUM(AP68:BB68),5)</f>
        <v>600</v>
      </c>
    </row>
    <row r="69" spans="1:56" x14ac:dyDescent="0.25">
      <c r="A69" s="1"/>
      <c r="B69" s="1"/>
      <c r="C69" s="1"/>
      <c r="D69" s="1"/>
      <c r="E69" s="1" t="s">
        <v>81</v>
      </c>
      <c r="F69" s="1"/>
      <c r="G69" s="1"/>
      <c r="H69" s="2">
        <v>0</v>
      </c>
      <c r="I69" s="3"/>
      <c r="J69" s="2">
        <v>0</v>
      </c>
      <c r="K69" s="3"/>
      <c r="L69" s="2">
        <v>0</v>
      </c>
      <c r="M69" s="3"/>
      <c r="N69" s="2">
        <v>0</v>
      </c>
      <c r="O69" s="3"/>
      <c r="P69" s="2">
        <v>0</v>
      </c>
      <c r="Q69" s="3"/>
      <c r="R69" s="2">
        <v>918.75</v>
      </c>
      <c r="S69" s="3"/>
      <c r="T69" s="2">
        <v>0</v>
      </c>
      <c r="U69" s="3"/>
      <c r="V69" s="2">
        <v>0</v>
      </c>
      <c r="W69" s="3"/>
      <c r="X69" s="2">
        <v>0</v>
      </c>
      <c r="Y69" s="3"/>
      <c r="Z69" s="2">
        <v>0</v>
      </c>
      <c r="AA69" s="3"/>
      <c r="AB69" s="2">
        <v>0</v>
      </c>
      <c r="AC69" s="3"/>
      <c r="AD69" s="2">
        <f>ROUND(SUM(Z69:AB69),5)</f>
        <v>0</v>
      </c>
      <c r="AE69" s="3"/>
      <c r="AF69" s="2">
        <v>0</v>
      </c>
      <c r="AG69" s="3"/>
      <c r="AH69" s="2">
        <v>0</v>
      </c>
      <c r="AI69" s="3"/>
      <c r="AJ69" s="2">
        <v>0</v>
      </c>
      <c r="AK69" s="3"/>
      <c r="AL69" s="2">
        <v>0</v>
      </c>
      <c r="AM69" s="3"/>
      <c r="AN69" s="2">
        <v>0</v>
      </c>
      <c r="AO69" s="3"/>
      <c r="AP69" s="2">
        <f>ROUND(SUM(AH69:AN69),5)</f>
        <v>0</v>
      </c>
      <c r="AQ69" s="3"/>
      <c r="AR69" s="2">
        <v>0</v>
      </c>
      <c r="AS69" s="3"/>
      <c r="AT69" s="2">
        <v>0</v>
      </c>
      <c r="AU69" s="3"/>
      <c r="AV69" s="2">
        <v>0</v>
      </c>
      <c r="AW69" s="3"/>
      <c r="AX69" s="2">
        <v>0</v>
      </c>
      <c r="AY69" s="3"/>
      <c r="AZ69" s="2">
        <v>0</v>
      </c>
      <c r="BA69" s="3"/>
      <c r="BB69" s="2">
        <v>0</v>
      </c>
      <c r="BC69" s="3"/>
      <c r="BD69" s="2">
        <f>ROUND(SUM(H69:X69)+SUM(AD69:AF69)+SUM(AP69:BB69),5)</f>
        <v>918.75</v>
      </c>
    </row>
    <row r="70" spans="1:56" x14ac:dyDescent="0.25">
      <c r="A70" s="1"/>
      <c r="B70" s="1"/>
      <c r="C70" s="1"/>
      <c r="D70" s="1"/>
      <c r="E70" s="1" t="s">
        <v>82</v>
      </c>
      <c r="F70" s="1"/>
      <c r="G70" s="1"/>
      <c r="H70" s="2">
        <v>0</v>
      </c>
      <c r="I70" s="3"/>
      <c r="J70" s="2">
        <v>0</v>
      </c>
      <c r="K70" s="3"/>
      <c r="L70" s="2">
        <v>0</v>
      </c>
      <c r="M70" s="3"/>
      <c r="N70" s="2">
        <v>0</v>
      </c>
      <c r="O70" s="3"/>
      <c r="P70" s="2">
        <v>0</v>
      </c>
      <c r="Q70" s="3"/>
      <c r="R70" s="2">
        <v>427.32</v>
      </c>
      <c r="S70" s="3"/>
      <c r="T70" s="2">
        <v>0</v>
      </c>
      <c r="U70" s="3"/>
      <c r="V70" s="2">
        <v>0</v>
      </c>
      <c r="W70" s="3"/>
      <c r="X70" s="2">
        <v>0</v>
      </c>
      <c r="Y70" s="3"/>
      <c r="Z70" s="2">
        <v>0</v>
      </c>
      <c r="AA70" s="3"/>
      <c r="AB70" s="2">
        <v>0</v>
      </c>
      <c r="AC70" s="3"/>
      <c r="AD70" s="2">
        <f>ROUND(SUM(Z70:AB70),5)</f>
        <v>0</v>
      </c>
      <c r="AE70" s="3"/>
      <c r="AF70" s="2">
        <v>0</v>
      </c>
      <c r="AG70" s="3"/>
      <c r="AH70" s="2">
        <v>0</v>
      </c>
      <c r="AI70" s="3"/>
      <c r="AJ70" s="2">
        <v>0</v>
      </c>
      <c r="AK70" s="3"/>
      <c r="AL70" s="2">
        <v>0</v>
      </c>
      <c r="AM70" s="3"/>
      <c r="AN70" s="2">
        <v>0</v>
      </c>
      <c r="AO70" s="3"/>
      <c r="AP70" s="2">
        <f>ROUND(SUM(AH70:AN70),5)</f>
        <v>0</v>
      </c>
      <c r="AQ70" s="3"/>
      <c r="AR70" s="2">
        <v>0</v>
      </c>
      <c r="AS70" s="3"/>
      <c r="AT70" s="2">
        <v>0</v>
      </c>
      <c r="AU70" s="3"/>
      <c r="AV70" s="2">
        <v>0</v>
      </c>
      <c r="AW70" s="3"/>
      <c r="AX70" s="2">
        <v>0</v>
      </c>
      <c r="AY70" s="3"/>
      <c r="AZ70" s="2">
        <v>0</v>
      </c>
      <c r="BA70" s="3"/>
      <c r="BB70" s="2">
        <v>0</v>
      </c>
      <c r="BC70" s="3"/>
      <c r="BD70" s="2">
        <f>ROUND(SUM(H70:X70)+SUM(AD70:AF70)+SUM(AP70:BB70),5)</f>
        <v>427.32</v>
      </c>
    </row>
    <row r="71" spans="1:56" x14ac:dyDescent="0.25">
      <c r="A71" s="1"/>
      <c r="B71" s="1"/>
      <c r="C71" s="1"/>
      <c r="D71" s="1"/>
      <c r="E71" s="1" t="s">
        <v>83</v>
      </c>
      <c r="F71" s="1"/>
      <c r="G71" s="1"/>
      <c r="H71" s="2">
        <v>0</v>
      </c>
      <c r="I71" s="3"/>
      <c r="J71" s="2">
        <v>0</v>
      </c>
      <c r="K71" s="3"/>
      <c r="L71" s="2">
        <v>0</v>
      </c>
      <c r="M71" s="3"/>
      <c r="N71" s="2">
        <v>0</v>
      </c>
      <c r="O71" s="3"/>
      <c r="P71" s="2">
        <v>0</v>
      </c>
      <c r="Q71" s="3"/>
      <c r="R71" s="2">
        <v>1447.32</v>
      </c>
      <c r="S71" s="3"/>
      <c r="T71" s="2">
        <v>0</v>
      </c>
      <c r="U71" s="3"/>
      <c r="V71" s="2">
        <v>0</v>
      </c>
      <c r="W71" s="3"/>
      <c r="X71" s="2">
        <v>0</v>
      </c>
      <c r="Y71" s="3"/>
      <c r="Z71" s="2">
        <v>0</v>
      </c>
      <c r="AA71" s="3"/>
      <c r="AB71" s="2">
        <v>0</v>
      </c>
      <c r="AC71" s="3"/>
      <c r="AD71" s="2">
        <f>ROUND(SUM(Z71:AB71),5)</f>
        <v>0</v>
      </c>
      <c r="AE71" s="3"/>
      <c r="AF71" s="2">
        <v>0</v>
      </c>
      <c r="AG71" s="3"/>
      <c r="AH71" s="2">
        <v>0</v>
      </c>
      <c r="AI71" s="3"/>
      <c r="AJ71" s="2">
        <v>0</v>
      </c>
      <c r="AK71" s="3"/>
      <c r="AL71" s="2">
        <v>0</v>
      </c>
      <c r="AM71" s="3"/>
      <c r="AN71" s="2">
        <v>0</v>
      </c>
      <c r="AO71" s="3"/>
      <c r="AP71" s="2">
        <f>ROUND(SUM(AH71:AN71),5)</f>
        <v>0</v>
      </c>
      <c r="AQ71" s="3"/>
      <c r="AR71" s="2">
        <v>0</v>
      </c>
      <c r="AS71" s="3"/>
      <c r="AT71" s="2">
        <v>0</v>
      </c>
      <c r="AU71" s="3"/>
      <c r="AV71" s="2">
        <v>0</v>
      </c>
      <c r="AW71" s="3"/>
      <c r="AX71" s="2">
        <v>0</v>
      </c>
      <c r="AY71" s="3"/>
      <c r="AZ71" s="2">
        <v>0</v>
      </c>
      <c r="BA71" s="3"/>
      <c r="BB71" s="2">
        <v>0</v>
      </c>
      <c r="BC71" s="3"/>
      <c r="BD71" s="2">
        <f>ROUND(SUM(H71:X71)+SUM(AD71:AF71)+SUM(AP71:BB71),5)</f>
        <v>1447.32</v>
      </c>
    </row>
    <row r="72" spans="1:56" ht="15.75" thickBot="1" x14ac:dyDescent="0.3">
      <c r="A72" s="1"/>
      <c r="B72" s="1"/>
      <c r="C72" s="1"/>
      <c r="D72" s="1"/>
      <c r="E72" s="1" t="s">
        <v>84</v>
      </c>
      <c r="F72" s="1"/>
      <c r="G72" s="1"/>
      <c r="H72" s="4">
        <v>0</v>
      </c>
      <c r="I72" s="3"/>
      <c r="J72" s="4">
        <v>0</v>
      </c>
      <c r="K72" s="3"/>
      <c r="L72" s="4">
        <v>0</v>
      </c>
      <c r="M72" s="3"/>
      <c r="N72" s="4">
        <v>0</v>
      </c>
      <c r="O72" s="3"/>
      <c r="P72" s="4">
        <v>0</v>
      </c>
      <c r="Q72" s="3"/>
      <c r="R72" s="4">
        <v>874.26</v>
      </c>
      <c r="S72" s="3"/>
      <c r="T72" s="4">
        <v>0</v>
      </c>
      <c r="U72" s="3"/>
      <c r="V72" s="4">
        <v>0</v>
      </c>
      <c r="W72" s="3"/>
      <c r="X72" s="4">
        <v>0</v>
      </c>
      <c r="Y72" s="3"/>
      <c r="Z72" s="4">
        <v>0</v>
      </c>
      <c r="AA72" s="3"/>
      <c r="AB72" s="4">
        <v>0</v>
      </c>
      <c r="AC72" s="3"/>
      <c r="AD72" s="4">
        <f>ROUND(SUM(Z72:AB72),5)</f>
        <v>0</v>
      </c>
      <c r="AE72" s="3"/>
      <c r="AF72" s="4">
        <v>0</v>
      </c>
      <c r="AG72" s="3"/>
      <c r="AH72" s="4">
        <v>0</v>
      </c>
      <c r="AI72" s="3"/>
      <c r="AJ72" s="4">
        <v>0</v>
      </c>
      <c r="AK72" s="3"/>
      <c r="AL72" s="4">
        <v>0</v>
      </c>
      <c r="AM72" s="3"/>
      <c r="AN72" s="4">
        <v>0</v>
      </c>
      <c r="AO72" s="3"/>
      <c r="AP72" s="4">
        <f>ROUND(SUM(AH72:AN72),5)</f>
        <v>0</v>
      </c>
      <c r="AQ72" s="3"/>
      <c r="AR72" s="4">
        <v>0</v>
      </c>
      <c r="AS72" s="3"/>
      <c r="AT72" s="4">
        <v>0</v>
      </c>
      <c r="AU72" s="3"/>
      <c r="AV72" s="4">
        <v>0</v>
      </c>
      <c r="AW72" s="3"/>
      <c r="AX72" s="4">
        <v>0</v>
      </c>
      <c r="AY72" s="3"/>
      <c r="AZ72" s="4">
        <v>0</v>
      </c>
      <c r="BA72" s="3"/>
      <c r="BB72" s="4">
        <v>0</v>
      </c>
      <c r="BC72" s="3"/>
      <c r="BD72" s="4">
        <f>ROUND(SUM(H72:X72)+SUM(AD72:AF72)+SUM(AP72:BB72),5)</f>
        <v>874.26</v>
      </c>
    </row>
    <row r="73" spans="1:56" x14ac:dyDescent="0.25">
      <c r="A73" s="1"/>
      <c r="B73" s="1"/>
      <c r="C73" s="1"/>
      <c r="D73" s="1" t="s">
        <v>85</v>
      </c>
      <c r="E73" s="1"/>
      <c r="F73" s="1"/>
      <c r="G73" s="1"/>
      <c r="H73" s="2">
        <f>ROUND(SUM(H60:H72),5)</f>
        <v>0</v>
      </c>
      <c r="I73" s="3"/>
      <c r="J73" s="2">
        <f>ROUND(SUM(J60:J72),5)</f>
        <v>0</v>
      </c>
      <c r="K73" s="3"/>
      <c r="L73" s="2">
        <f>ROUND(SUM(L60:L72),5)</f>
        <v>0</v>
      </c>
      <c r="M73" s="3"/>
      <c r="N73" s="2">
        <f>ROUND(SUM(N60:N72),5)</f>
        <v>0</v>
      </c>
      <c r="O73" s="3"/>
      <c r="P73" s="2">
        <f>ROUND(SUM(P60:P72),5)</f>
        <v>0</v>
      </c>
      <c r="Q73" s="3"/>
      <c r="R73" s="2">
        <f>ROUND(SUM(R60:R72),5)</f>
        <v>9818.77</v>
      </c>
      <c r="S73" s="3"/>
      <c r="T73" s="2">
        <f>ROUND(SUM(T60:T72),5)</f>
        <v>0</v>
      </c>
      <c r="U73" s="3"/>
      <c r="V73" s="2">
        <f>ROUND(SUM(V60:V72),5)</f>
        <v>0</v>
      </c>
      <c r="W73" s="3"/>
      <c r="X73" s="2">
        <f>ROUND(SUM(X60:X72),5)</f>
        <v>0</v>
      </c>
      <c r="Y73" s="3"/>
      <c r="Z73" s="2">
        <f>ROUND(SUM(Z60:Z72),5)</f>
        <v>0</v>
      </c>
      <c r="AA73" s="3"/>
      <c r="AB73" s="2">
        <f>ROUND(SUM(AB60:AB72),5)</f>
        <v>0</v>
      </c>
      <c r="AC73" s="3"/>
      <c r="AD73" s="2">
        <f>ROUND(SUM(Z73:AB73),5)</f>
        <v>0</v>
      </c>
      <c r="AE73" s="3"/>
      <c r="AF73" s="2">
        <f>ROUND(SUM(AF60:AF72),5)</f>
        <v>0</v>
      </c>
      <c r="AG73" s="3"/>
      <c r="AH73" s="2">
        <f>ROUND(SUM(AH60:AH72),5)</f>
        <v>0</v>
      </c>
      <c r="AI73" s="3"/>
      <c r="AJ73" s="2">
        <f>ROUND(SUM(AJ60:AJ72),5)</f>
        <v>0</v>
      </c>
      <c r="AK73" s="3"/>
      <c r="AL73" s="2">
        <f>ROUND(SUM(AL60:AL72),5)</f>
        <v>0</v>
      </c>
      <c r="AM73" s="3"/>
      <c r="AN73" s="2">
        <f>ROUND(SUM(AN60:AN72),5)</f>
        <v>0</v>
      </c>
      <c r="AO73" s="3"/>
      <c r="AP73" s="2">
        <f>ROUND(SUM(AH73:AN73),5)</f>
        <v>0</v>
      </c>
      <c r="AQ73" s="3"/>
      <c r="AR73" s="2">
        <f>ROUND(SUM(AR60:AR72),5)</f>
        <v>0</v>
      </c>
      <c r="AS73" s="3"/>
      <c r="AT73" s="2">
        <f>ROUND(SUM(AT60:AT72),5)</f>
        <v>0</v>
      </c>
      <c r="AU73" s="3"/>
      <c r="AV73" s="2">
        <f>ROUND(SUM(AV60:AV72),5)</f>
        <v>0</v>
      </c>
      <c r="AW73" s="3"/>
      <c r="AX73" s="2">
        <f>ROUND(SUM(AX60:AX72),5)</f>
        <v>0</v>
      </c>
      <c r="AY73" s="3"/>
      <c r="AZ73" s="2">
        <f>ROUND(SUM(AZ60:AZ72),5)</f>
        <v>0</v>
      </c>
      <c r="BA73" s="3"/>
      <c r="BB73" s="2">
        <f>ROUND(SUM(BB60:BB72),5)</f>
        <v>0</v>
      </c>
      <c r="BC73" s="3"/>
      <c r="BD73" s="2">
        <f>ROUND(SUM(H73:X73)+SUM(AD73:AF73)+SUM(AP73:BB73),5)</f>
        <v>9818.77</v>
      </c>
    </row>
    <row r="74" spans="1:56" x14ac:dyDescent="0.25">
      <c r="A74" s="1"/>
      <c r="B74" s="1"/>
      <c r="C74" s="1"/>
      <c r="D74" s="1" t="s">
        <v>86</v>
      </c>
      <c r="E74" s="1"/>
      <c r="F74" s="1"/>
      <c r="G74" s="1"/>
      <c r="H74" s="2"/>
      <c r="I74" s="3"/>
      <c r="J74" s="2"/>
      <c r="K74" s="3"/>
      <c r="L74" s="2"/>
      <c r="M74" s="3"/>
      <c r="N74" s="2"/>
      <c r="O74" s="3"/>
      <c r="P74" s="2"/>
      <c r="Q74" s="3"/>
      <c r="R74" s="2"/>
      <c r="S74" s="3"/>
      <c r="T74" s="2"/>
      <c r="U74" s="3"/>
      <c r="V74" s="2"/>
      <c r="W74" s="3"/>
      <c r="X74" s="2"/>
      <c r="Y74" s="3"/>
      <c r="Z74" s="2"/>
      <c r="AA74" s="3"/>
      <c r="AB74" s="2"/>
      <c r="AC74" s="3"/>
      <c r="AD74" s="2"/>
      <c r="AE74" s="3"/>
      <c r="AF74" s="2"/>
      <c r="AG74" s="3"/>
      <c r="AH74" s="2"/>
      <c r="AI74" s="3"/>
      <c r="AJ74" s="2"/>
      <c r="AK74" s="3"/>
      <c r="AL74" s="2"/>
      <c r="AM74" s="3"/>
      <c r="AN74" s="2"/>
      <c r="AO74" s="3"/>
      <c r="AP74" s="2"/>
      <c r="AQ74" s="3"/>
      <c r="AR74" s="2"/>
      <c r="AS74" s="3"/>
      <c r="AT74" s="2"/>
      <c r="AU74" s="3"/>
      <c r="AV74" s="2"/>
      <c r="AW74" s="3"/>
      <c r="AX74" s="2"/>
      <c r="AY74" s="3"/>
      <c r="AZ74" s="2"/>
      <c r="BA74" s="3"/>
      <c r="BB74" s="2"/>
      <c r="BC74" s="3"/>
      <c r="BD74" s="2"/>
    </row>
    <row r="75" spans="1:56" x14ac:dyDescent="0.25">
      <c r="A75" s="1"/>
      <c r="B75" s="1"/>
      <c r="C75" s="1"/>
      <c r="D75" s="1"/>
      <c r="E75" s="1" t="s">
        <v>65</v>
      </c>
      <c r="F75" s="1"/>
      <c r="G75" s="1"/>
      <c r="H75" s="2">
        <v>0</v>
      </c>
      <c r="I75" s="3"/>
      <c r="J75" s="2">
        <v>0</v>
      </c>
      <c r="K75" s="3"/>
      <c r="L75" s="2">
        <v>0</v>
      </c>
      <c r="M75" s="3"/>
      <c r="N75" s="2">
        <v>0</v>
      </c>
      <c r="O75" s="3"/>
      <c r="P75" s="2">
        <v>0</v>
      </c>
      <c r="Q75" s="3"/>
      <c r="R75" s="2">
        <v>295</v>
      </c>
      <c r="S75" s="3"/>
      <c r="T75" s="2">
        <v>0</v>
      </c>
      <c r="U75" s="3"/>
      <c r="V75" s="2">
        <v>0</v>
      </c>
      <c r="W75" s="3"/>
      <c r="X75" s="2">
        <v>0</v>
      </c>
      <c r="Y75" s="3"/>
      <c r="Z75" s="2">
        <v>0</v>
      </c>
      <c r="AA75" s="3"/>
      <c r="AB75" s="2">
        <v>0</v>
      </c>
      <c r="AC75" s="3"/>
      <c r="AD75" s="2">
        <f>ROUND(SUM(Z75:AB75),5)</f>
        <v>0</v>
      </c>
      <c r="AE75" s="3"/>
      <c r="AF75" s="2">
        <v>0</v>
      </c>
      <c r="AG75" s="3"/>
      <c r="AH75" s="2">
        <v>0</v>
      </c>
      <c r="AI75" s="3"/>
      <c r="AJ75" s="2">
        <v>0</v>
      </c>
      <c r="AK75" s="3"/>
      <c r="AL75" s="2">
        <v>0</v>
      </c>
      <c r="AM75" s="3"/>
      <c r="AN75" s="2">
        <v>0</v>
      </c>
      <c r="AO75" s="3"/>
      <c r="AP75" s="2">
        <f>ROUND(SUM(AH75:AN75),5)</f>
        <v>0</v>
      </c>
      <c r="AQ75" s="3"/>
      <c r="AR75" s="2">
        <v>0</v>
      </c>
      <c r="AS75" s="3"/>
      <c r="AT75" s="2">
        <v>0</v>
      </c>
      <c r="AU75" s="3"/>
      <c r="AV75" s="2">
        <v>0</v>
      </c>
      <c r="AW75" s="3"/>
      <c r="AX75" s="2">
        <v>0</v>
      </c>
      <c r="AY75" s="3"/>
      <c r="AZ75" s="2">
        <v>0</v>
      </c>
      <c r="BA75" s="3"/>
      <c r="BB75" s="2">
        <v>0</v>
      </c>
      <c r="BC75" s="3"/>
      <c r="BD75" s="2">
        <f>ROUND(SUM(H75:X75)+SUM(AD75:AF75)+SUM(AP75:BB75),5)</f>
        <v>295</v>
      </c>
    </row>
    <row r="76" spans="1:56" ht="15.75" thickBot="1" x14ac:dyDescent="0.3">
      <c r="A76" s="1"/>
      <c r="B76" s="1"/>
      <c r="C76" s="1"/>
      <c r="D76" s="1"/>
      <c r="E76" s="1" t="s">
        <v>87</v>
      </c>
      <c r="F76" s="1"/>
      <c r="G76" s="1"/>
      <c r="H76" s="4">
        <v>0</v>
      </c>
      <c r="I76" s="3"/>
      <c r="J76" s="4">
        <v>0</v>
      </c>
      <c r="K76" s="3"/>
      <c r="L76" s="4">
        <v>0</v>
      </c>
      <c r="M76" s="3"/>
      <c r="N76" s="4">
        <v>0</v>
      </c>
      <c r="O76" s="3"/>
      <c r="P76" s="4">
        <v>0</v>
      </c>
      <c r="Q76" s="3"/>
      <c r="R76" s="4">
        <v>2875.79</v>
      </c>
      <c r="S76" s="3"/>
      <c r="T76" s="4">
        <v>0</v>
      </c>
      <c r="U76" s="3"/>
      <c r="V76" s="4">
        <v>0</v>
      </c>
      <c r="W76" s="3"/>
      <c r="X76" s="4">
        <v>0</v>
      </c>
      <c r="Y76" s="3"/>
      <c r="Z76" s="4">
        <v>0</v>
      </c>
      <c r="AA76" s="3"/>
      <c r="AB76" s="4">
        <v>0</v>
      </c>
      <c r="AC76" s="3"/>
      <c r="AD76" s="4">
        <f>ROUND(SUM(Z76:AB76),5)</f>
        <v>0</v>
      </c>
      <c r="AE76" s="3"/>
      <c r="AF76" s="4">
        <v>0</v>
      </c>
      <c r="AG76" s="3"/>
      <c r="AH76" s="4">
        <v>0</v>
      </c>
      <c r="AI76" s="3"/>
      <c r="AJ76" s="4">
        <v>0</v>
      </c>
      <c r="AK76" s="3"/>
      <c r="AL76" s="4">
        <v>0</v>
      </c>
      <c r="AM76" s="3"/>
      <c r="AN76" s="4">
        <v>0</v>
      </c>
      <c r="AO76" s="3"/>
      <c r="AP76" s="4">
        <f>ROUND(SUM(AH76:AN76),5)</f>
        <v>0</v>
      </c>
      <c r="AQ76" s="3"/>
      <c r="AR76" s="4">
        <v>0</v>
      </c>
      <c r="AS76" s="3"/>
      <c r="AT76" s="4">
        <v>0</v>
      </c>
      <c r="AU76" s="3"/>
      <c r="AV76" s="4">
        <v>0</v>
      </c>
      <c r="AW76" s="3"/>
      <c r="AX76" s="4">
        <v>0</v>
      </c>
      <c r="AY76" s="3"/>
      <c r="AZ76" s="4">
        <v>0</v>
      </c>
      <c r="BA76" s="3"/>
      <c r="BB76" s="4">
        <v>0</v>
      </c>
      <c r="BC76" s="3"/>
      <c r="BD76" s="4">
        <f>ROUND(SUM(H76:X76)+SUM(AD76:AF76)+SUM(AP76:BB76),5)</f>
        <v>2875.79</v>
      </c>
    </row>
    <row r="77" spans="1:56" x14ac:dyDescent="0.25">
      <c r="A77" s="1"/>
      <c r="B77" s="1"/>
      <c r="C77" s="1"/>
      <c r="D77" s="1" t="s">
        <v>88</v>
      </c>
      <c r="E77" s="1"/>
      <c r="F77" s="1"/>
      <c r="G77" s="1"/>
      <c r="H77" s="2">
        <f>ROUND(SUM(H74:H76),5)</f>
        <v>0</v>
      </c>
      <c r="I77" s="3"/>
      <c r="J77" s="2">
        <f>ROUND(SUM(J74:J76),5)</f>
        <v>0</v>
      </c>
      <c r="K77" s="3"/>
      <c r="L77" s="2">
        <f>ROUND(SUM(L74:L76),5)</f>
        <v>0</v>
      </c>
      <c r="M77" s="3"/>
      <c r="N77" s="2">
        <f>ROUND(SUM(N74:N76),5)</f>
        <v>0</v>
      </c>
      <c r="O77" s="3"/>
      <c r="P77" s="2">
        <f>ROUND(SUM(P74:P76),5)</f>
        <v>0</v>
      </c>
      <c r="Q77" s="3"/>
      <c r="R77" s="2">
        <f>ROUND(SUM(R74:R76),5)</f>
        <v>3170.79</v>
      </c>
      <c r="S77" s="3"/>
      <c r="T77" s="2">
        <f>ROUND(SUM(T74:T76),5)</f>
        <v>0</v>
      </c>
      <c r="U77" s="3"/>
      <c r="V77" s="2">
        <f>ROUND(SUM(V74:V76),5)</f>
        <v>0</v>
      </c>
      <c r="W77" s="3"/>
      <c r="X77" s="2">
        <f>ROUND(SUM(X74:X76),5)</f>
        <v>0</v>
      </c>
      <c r="Y77" s="3"/>
      <c r="Z77" s="2">
        <f>ROUND(SUM(Z74:Z76),5)</f>
        <v>0</v>
      </c>
      <c r="AA77" s="3"/>
      <c r="AB77" s="2">
        <f>ROUND(SUM(AB74:AB76),5)</f>
        <v>0</v>
      </c>
      <c r="AC77" s="3"/>
      <c r="AD77" s="2">
        <f>ROUND(SUM(Z77:AB77),5)</f>
        <v>0</v>
      </c>
      <c r="AE77" s="3"/>
      <c r="AF77" s="2">
        <f>ROUND(SUM(AF74:AF76),5)</f>
        <v>0</v>
      </c>
      <c r="AG77" s="3"/>
      <c r="AH77" s="2">
        <f>ROUND(SUM(AH74:AH76),5)</f>
        <v>0</v>
      </c>
      <c r="AI77" s="3"/>
      <c r="AJ77" s="2">
        <f>ROUND(SUM(AJ74:AJ76),5)</f>
        <v>0</v>
      </c>
      <c r="AK77" s="3"/>
      <c r="AL77" s="2">
        <f>ROUND(SUM(AL74:AL76),5)</f>
        <v>0</v>
      </c>
      <c r="AM77" s="3"/>
      <c r="AN77" s="2">
        <f>ROUND(SUM(AN74:AN76),5)</f>
        <v>0</v>
      </c>
      <c r="AO77" s="3"/>
      <c r="AP77" s="2">
        <f>ROUND(SUM(AH77:AN77),5)</f>
        <v>0</v>
      </c>
      <c r="AQ77" s="3"/>
      <c r="AR77" s="2">
        <f>ROUND(SUM(AR74:AR76),5)</f>
        <v>0</v>
      </c>
      <c r="AS77" s="3"/>
      <c r="AT77" s="2">
        <f>ROUND(SUM(AT74:AT76),5)</f>
        <v>0</v>
      </c>
      <c r="AU77" s="3"/>
      <c r="AV77" s="2">
        <f>ROUND(SUM(AV74:AV76),5)</f>
        <v>0</v>
      </c>
      <c r="AW77" s="3"/>
      <c r="AX77" s="2">
        <f>ROUND(SUM(AX74:AX76),5)</f>
        <v>0</v>
      </c>
      <c r="AY77" s="3"/>
      <c r="AZ77" s="2">
        <f>ROUND(SUM(AZ74:AZ76),5)</f>
        <v>0</v>
      </c>
      <c r="BA77" s="3"/>
      <c r="BB77" s="2">
        <f>ROUND(SUM(BB74:BB76),5)</f>
        <v>0</v>
      </c>
      <c r="BC77" s="3"/>
      <c r="BD77" s="2">
        <f>ROUND(SUM(H77:X77)+SUM(AD77:AF77)+SUM(AP77:BB77),5)</f>
        <v>3170.79</v>
      </c>
    </row>
    <row r="78" spans="1:56" x14ac:dyDescent="0.25">
      <c r="A78" s="1"/>
      <c r="B78" s="1"/>
      <c r="C78" s="1"/>
      <c r="D78" s="1" t="s">
        <v>89</v>
      </c>
      <c r="E78" s="1"/>
      <c r="F78" s="1"/>
      <c r="G78" s="1"/>
      <c r="H78" s="2">
        <v>51.25</v>
      </c>
      <c r="I78" s="3"/>
      <c r="J78" s="2">
        <v>0</v>
      </c>
      <c r="K78" s="3"/>
      <c r="L78" s="2">
        <v>0</v>
      </c>
      <c r="M78" s="3"/>
      <c r="N78" s="2">
        <v>138.58000000000001</v>
      </c>
      <c r="O78" s="3"/>
      <c r="P78" s="2">
        <v>0</v>
      </c>
      <c r="Q78" s="3"/>
      <c r="R78" s="2">
        <v>0</v>
      </c>
      <c r="S78" s="3"/>
      <c r="T78" s="2">
        <v>0</v>
      </c>
      <c r="U78" s="3"/>
      <c r="V78" s="2">
        <v>0</v>
      </c>
      <c r="W78" s="3"/>
      <c r="X78" s="2">
        <v>0</v>
      </c>
      <c r="Y78" s="3"/>
      <c r="Z78" s="2">
        <v>0</v>
      </c>
      <c r="AA78" s="3"/>
      <c r="AB78" s="2">
        <v>0</v>
      </c>
      <c r="AC78" s="3"/>
      <c r="AD78" s="2">
        <f>ROUND(SUM(Z78:AB78),5)</f>
        <v>0</v>
      </c>
      <c r="AE78" s="3"/>
      <c r="AF78" s="2">
        <v>0</v>
      </c>
      <c r="AG78" s="3"/>
      <c r="AH78" s="2">
        <v>398.16</v>
      </c>
      <c r="AI78" s="3"/>
      <c r="AJ78" s="2">
        <v>0</v>
      </c>
      <c r="AK78" s="3"/>
      <c r="AL78" s="2">
        <v>0</v>
      </c>
      <c r="AM78" s="3"/>
      <c r="AN78" s="2">
        <v>0</v>
      </c>
      <c r="AO78" s="3"/>
      <c r="AP78" s="2">
        <f>ROUND(SUM(AH78:AN78),5)</f>
        <v>398.16</v>
      </c>
      <c r="AQ78" s="3"/>
      <c r="AR78" s="2">
        <v>20.47</v>
      </c>
      <c r="AS78" s="3"/>
      <c r="AT78" s="2">
        <v>0</v>
      </c>
      <c r="AU78" s="3"/>
      <c r="AV78" s="2">
        <v>0</v>
      </c>
      <c r="AW78" s="3"/>
      <c r="AX78" s="2">
        <v>72.400000000000006</v>
      </c>
      <c r="AY78" s="3"/>
      <c r="AZ78" s="2">
        <v>0</v>
      </c>
      <c r="BA78" s="3"/>
      <c r="BB78" s="2">
        <v>0</v>
      </c>
      <c r="BC78" s="3"/>
      <c r="BD78" s="2">
        <f>ROUND(SUM(H78:X78)+SUM(AD78:AF78)+SUM(AP78:BB78),5)</f>
        <v>680.86</v>
      </c>
    </row>
    <row r="79" spans="1:56" x14ac:dyDescent="0.25">
      <c r="A79" s="1"/>
      <c r="B79" s="1"/>
      <c r="C79" s="1"/>
      <c r="D79" s="1" t="s">
        <v>90</v>
      </c>
      <c r="E79" s="1"/>
      <c r="F79" s="1"/>
      <c r="G79" s="1"/>
      <c r="H79" s="2">
        <v>0</v>
      </c>
      <c r="I79" s="3"/>
      <c r="J79" s="2">
        <v>0</v>
      </c>
      <c r="K79" s="3"/>
      <c r="L79" s="2">
        <v>0</v>
      </c>
      <c r="M79" s="3"/>
      <c r="N79" s="2">
        <v>700</v>
      </c>
      <c r="O79" s="3"/>
      <c r="P79" s="2">
        <v>0</v>
      </c>
      <c r="Q79" s="3"/>
      <c r="R79" s="2">
        <v>0</v>
      </c>
      <c r="S79" s="3"/>
      <c r="T79" s="2">
        <v>0</v>
      </c>
      <c r="U79" s="3"/>
      <c r="V79" s="2">
        <v>0</v>
      </c>
      <c r="W79" s="3"/>
      <c r="X79" s="2">
        <v>0</v>
      </c>
      <c r="Y79" s="3"/>
      <c r="Z79" s="2">
        <v>0</v>
      </c>
      <c r="AA79" s="3"/>
      <c r="AB79" s="2">
        <v>0</v>
      </c>
      <c r="AC79" s="3"/>
      <c r="AD79" s="2">
        <f>ROUND(SUM(Z79:AB79),5)</f>
        <v>0</v>
      </c>
      <c r="AE79" s="3"/>
      <c r="AF79" s="2">
        <v>0</v>
      </c>
      <c r="AG79" s="3"/>
      <c r="AH79" s="2">
        <v>0</v>
      </c>
      <c r="AI79" s="3"/>
      <c r="AJ79" s="2">
        <v>0</v>
      </c>
      <c r="AK79" s="3"/>
      <c r="AL79" s="2">
        <v>0</v>
      </c>
      <c r="AM79" s="3"/>
      <c r="AN79" s="2">
        <v>0</v>
      </c>
      <c r="AO79" s="3"/>
      <c r="AP79" s="2">
        <f>ROUND(SUM(AH79:AN79),5)</f>
        <v>0</v>
      </c>
      <c r="AQ79" s="3"/>
      <c r="AR79" s="2">
        <v>0</v>
      </c>
      <c r="AS79" s="3"/>
      <c r="AT79" s="2">
        <v>0</v>
      </c>
      <c r="AU79" s="3"/>
      <c r="AV79" s="2">
        <v>0</v>
      </c>
      <c r="AW79" s="3"/>
      <c r="AX79" s="2">
        <v>0</v>
      </c>
      <c r="AY79" s="3"/>
      <c r="AZ79" s="2">
        <v>0</v>
      </c>
      <c r="BA79" s="3"/>
      <c r="BB79" s="2">
        <v>0</v>
      </c>
      <c r="BC79" s="3"/>
      <c r="BD79" s="2">
        <f>ROUND(SUM(H79:X79)+SUM(AD79:AF79)+SUM(AP79:BB79),5)</f>
        <v>700</v>
      </c>
    </row>
    <row r="80" spans="1:56" x14ac:dyDescent="0.25">
      <c r="A80" s="1"/>
      <c r="B80" s="1"/>
      <c r="C80" s="1"/>
      <c r="D80" s="1" t="s">
        <v>91</v>
      </c>
      <c r="E80" s="1"/>
      <c r="F80" s="1"/>
      <c r="G80" s="1"/>
      <c r="H80" s="2">
        <v>0</v>
      </c>
      <c r="I80" s="3"/>
      <c r="J80" s="2">
        <v>0</v>
      </c>
      <c r="K80" s="3"/>
      <c r="L80" s="2">
        <v>0</v>
      </c>
      <c r="M80" s="3"/>
      <c r="N80" s="2">
        <v>0</v>
      </c>
      <c r="O80" s="3"/>
      <c r="P80" s="2">
        <v>0</v>
      </c>
      <c r="Q80" s="3"/>
      <c r="R80" s="2">
        <v>0</v>
      </c>
      <c r="S80" s="3"/>
      <c r="T80" s="2">
        <v>0</v>
      </c>
      <c r="U80" s="3"/>
      <c r="V80" s="2">
        <v>0</v>
      </c>
      <c r="W80" s="3"/>
      <c r="X80" s="2">
        <v>0</v>
      </c>
      <c r="Y80" s="3"/>
      <c r="Z80" s="2">
        <v>0</v>
      </c>
      <c r="AA80" s="3"/>
      <c r="AB80" s="2">
        <v>0</v>
      </c>
      <c r="AC80" s="3"/>
      <c r="AD80" s="2">
        <f>ROUND(SUM(Z80:AB80),5)</f>
        <v>0</v>
      </c>
      <c r="AE80" s="3"/>
      <c r="AF80" s="2">
        <v>0</v>
      </c>
      <c r="AG80" s="3"/>
      <c r="AH80" s="2">
        <v>0</v>
      </c>
      <c r="AI80" s="3"/>
      <c r="AJ80" s="2">
        <v>0</v>
      </c>
      <c r="AK80" s="3"/>
      <c r="AL80" s="2">
        <v>0</v>
      </c>
      <c r="AM80" s="3"/>
      <c r="AN80" s="2">
        <v>0</v>
      </c>
      <c r="AO80" s="3"/>
      <c r="AP80" s="2">
        <f>ROUND(SUM(AH80:AN80),5)</f>
        <v>0</v>
      </c>
      <c r="AQ80" s="3"/>
      <c r="AR80" s="2">
        <v>0</v>
      </c>
      <c r="AS80" s="3"/>
      <c r="AT80" s="2">
        <v>0</v>
      </c>
      <c r="AU80" s="3"/>
      <c r="AV80" s="2">
        <v>0</v>
      </c>
      <c r="AW80" s="3"/>
      <c r="AX80" s="2">
        <v>0</v>
      </c>
      <c r="AY80" s="3"/>
      <c r="AZ80" s="2">
        <v>0</v>
      </c>
      <c r="BA80" s="3"/>
      <c r="BB80" s="2">
        <v>0</v>
      </c>
      <c r="BC80" s="3"/>
      <c r="BD80" s="2">
        <f>ROUND(SUM(H80:X80)+SUM(AD80:AF80)+SUM(AP80:BB80),5)</f>
        <v>0</v>
      </c>
    </row>
    <row r="81" spans="1:56" x14ac:dyDescent="0.25">
      <c r="A81" s="1"/>
      <c r="B81" s="1"/>
      <c r="C81" s="1"/>
      <c r="D81" s="1" t="s">
        <v>92</v>
      </c>
      <c r="E81" s="1"/>
      <c r="F81" s="1"/>
      <c r="G81" s="1"/>
      <c r="H81" s="2">
        <v>0</v>
      </c>
      <c r="I81" s="3"/>
      <c r="J81" s="2">
        <v>0</v>
      </c>
      <c r="K81" s="3"/>
      <c r="L81" s="2">
        <v>0</v>
      </c>
      <c r="M81" s="3"/>
      <c r="N81" s="2">
        <v>0</v>
      </c>
      <c r="O81" s="3"/>
      <c r="P81" s="2">
        <v>0</v>
      </c>
      <c r="Q81" s="3"/>
      <c r="R81" s="2">
        <v>0</v>
      </c>
      <c r="S81" s="3"/>
      <c r="T81" s="2">
        <v>0</v>
      </c>
      <c r="U81" s="3"/>
      <c r="V81" s="2">
        <v>0</v>
      </c>
      <c r="W81" s="3"/>
      <c r="X81" s="2">
        <v>0</v>
      </c>
      <c r="Y81" s="3"/>
      <c r="Z81" s="2">
        <v>0</v>
      </c>
      <c r="AA81" s="3"/>
      <c r="AB81" s="2">
        <v>0</v>
      </c>
      <c r="AC81" s="3"/>
      <c r="AD81" s="2">
        <f>ROUND(SUM(Z81:AB81),5)</f>
        <v>0</v>
      </c>
      <c r="AE81" s="3"/>
      <c r="AF81" s="2">
        <v>0</v>
      </c>
      <c r="AG81" s="3"/>
      <c r="AH81" s="2">
        <v>0</v>
      </c>
      <c r="AI81" s="3"/>
      <c r="AJ81" s="2">
        <v>0</v>
      </c>
      <c r="AK81" s="3"/>
      <c r="AL81" s="2">
        <v>0</v>
      </c>
      <c r="AM81" s="3"/>
      <c r="AN81" s="2">
        <v>0</v>
      </c>
      <c r="AO81" s="3"/>
      <c r="AP81" s="2">
        <f>ROUND(SUM(AH81:AN81),5)</f>
        <v>0</v>
      </c>
      <c r="AQ81" s="3"/>
      <c r="AR81" s="2">
        <v>175</v>
      </c>
      <c r="AS81" s="3"/>
      <c r="AT81" s="2">
        <v>0</v>
      </c>
      <c r="AU81" s="3"/>
      <c r="AV81" s="2">
        <v>0</v>
      </c>
      <c r="AW81" s="3"/>
      <c r="AX81" s="2">
        <v>0</v>
      </c>
      <c r="AY81" s="3"/>
      <c r="AZ81" s="2">
        <v>0</v>
      </c>
      <c r="BA81" s="3"/>
      <c r="BB81" s="2">
        <v>0</v>
      </c>
      <c r="BC81" s="3"/>
      <c r="BD81" s="2">
        <f>ROUND(SUM(H81:X81)+SUM(AD81:AF81)+SUM(AP81:BB81),5)</f>
        <v>175</v>
      </c>
    </row>
    <row r="82" spans="1:56" x14ac:dyDescent="0.25">
      <c r="A82" s="1"/>
      <c r="B82" s="1"/>
      <c r="C82" s="1"/>
      <c r="D82" s="1" t="s">
        <v>93</v>
      </c>
      <c r="E82" s="1"/>
      <c r="F82" s="1"/>
      <c r="G82" s="1"/>
      <c r="H82" s="2"/>
      <c r="I82" s="3"/>
      <c r="J82" s="2"/>
      <c r="K82" s="3"/>
      <c r="L82" s="2"/>
      <c r="M82" s="3"/>
      <c r="N82" s="2"/>
      <c r="O82" s="3"/>
      <c r="P82" s="2"/>
      <c r="Q82" s="3"/>
      <c r="R82" s="2"/>
      <c r="S82" s="3"/>
      <c r="T82" s="2"/>
      <c r="U82" s="3"/>
      <c r="V82" s="2"/>
      <c r="W82" s="3"/>
      <c r="X82" s="2"/>
      <c r="Y82" s="3"/>
      <c r="Z82" s="2"/>
      <c r="AA82" s="3"/>
      <c r="AB82" s="2"/>
      <c r="AC82" s="3"/>
      <c r="AD82" s="2"/>
      <c r="AE82" s="3"/>
      <c r="AF82" s="2"/>
      <c r="AG82" s="3"/>
      <c r="AH82" s="2"/>
      <c r="AI82" s="3"/>
      <c r="AJ82" s="2"/>
      <c r="AK82" s="3"/>
      <c r="AL82" s="2"/>
      <c r="AM82" s="3"/>
      <c r="AN82" s="2"/>
      <c r="AO82" s="3"/>
      <c r="AP82" s="2"/>
      <c r="AQ82" s="3"/>
      <c r="AR82" s="2"/>
      <c r="AS82" s="3"/>
      <c r="AT82" s="2"/>
      <c r="AU82" s="3"/>
      <c r="AV82" s="2"/>
      <c r="AW82" s="3"/>
      <c r="AX82" s="2"/>
      <c r="AY82" s="3"/>
      <c r="AZ82" s="2"/>
      <c r="BA82" s="3"/>
      <c r="BB82" s="2"/>
      <c r="BC82" s="3"/>
      <c r="BD82" s="2"/>
    </row>
    <row r="83" spans="1:56" x14ac:dyDescent="0.25">
      <c r="A83" s="1"/>
      <c r="B83" s="1"/>
      <c r="C83" s="1"/>
      <c r="D83" s="1"/>
      <c r="E83" s="1" t="s">
        <v>94</v>
      </c>
      <c r="F83" s="1"/>
      <c r="G83" s="1"/>
      <c r="H83" s="2">
        <v>0</v>
      </c>
      <c r="I83" s="3"/>
      <c r="J83" s="2">
        <v>0</v>
      </c>
      <c r="K83" s="3"/>
      <c r="L83" s="2">
        <v>0</v>
      </c>
      <c r="M83" s="3"/>
      <c r="N83" s="2">
        <v>0</v>
      </c>
      <c r="O83" s="3"/>
      <c r="P83" s="2">
        <v>0</v>
      </c>
      <c r="Q83" s="3"/>
      <c r="R83" s="2">
        <v>0</v>
      </c>
      <c r="S83" s="3"/>
      <c r="T83" s="2">
        <v>0</v>
      </c>
      <c r="U83" s="3"/>
      <c r="V83" s="2">
        <v>0</v>
      </c>
      <c r="W83" s="3"/>
      <c r="X83" s="2">
        <v>0</v>
      </c>
      <c r="Y83" s="3"/>
      <c r="Z83" s="2">
        <v>0</v>
      </c>
      <c r="AA83" s="3"/>
      <c r="AB83" s="2">
        <v>0</v>
      </c>
      <c r="AC83" s="3"/>
      <c r="AD83" s="2">
        <f>ROUND(SUM(Z83:AB83),5)</f>
        <v>0</v>
      </c>
      <c r="AE83" s="3"/>
      <c r="AF83" s="2">
        <v>0</v>
      </c>
      <c r="AG83" s="3"/>
      <c r="AH83" s="2">
        <v>0</v>
      </c>
      <c r="AI83" s="3"/>
      <c r="AJ83" s="2">
        <v>0</v>
      </c>
      <c r="AK83" s="3"/>
      <c r="AL83" s="2">
        <v>0</v>
      </c>
      <c r="AM83" s="3"/>
      <c r="AN83" s="2">
        <v>0</v>
      </c>
      <c r="AO83" s="3"/>
      <c r="AP83" s="2">
        <f>ROUND(SUM(AH83:AN83),5)</f>
        <v>0</v>
      </c>
      <c r="AQ83" s="3"/>
      <c r="AR83" s="2">
        <v>0</v>
      </c>
      <c r="AS83" s="3"/>
      <c r="AT83" s="2">
        <v>0</v>
      </c>
      <c r="AU83" s="3"/>
      <c r="AV83" s="2">
        <v>0</v>
      </c>
      <c r="AW83" s="3"/>
      <c r="AX83" s="2">
        <v>0</v>
      </c>
      <c r="AY83" s="3"/>
      <c r="AZ83" s="2">
        <v>9000</v>
      </c>
      <c r="BA83" s="3"/>
      <c r="BB83" s="2">
        <v>0</v>
      </c>
      <c r="BC83" s="3"/>
      <c r="BD83" s="2">
        <f>ROUND(SUM(H83:X83)+SUM(AD83:AF83)+SUM(AP83:BB83),5)</f>
        <v>9000</v>
      </c>
    </row>
    <row r="84" spans="1:56" ht="15.75" thickBot="1" x14ac:dyDescent="0.3">
      <c r="A84" s="1"/>
      <c r="B84" s="1"/>
      <c r="C84" s="1"/>
      <c r="D84" s="1"/>
      <c r="E84" s="1" t="s">
        <v>87</v>
      </c>
      <c r="F84" s="1"/>
      <c r="G84" s="1"/>
      <c r="H84" s="4">
        <v>0</v>
      </c>
      <c r="I84" s="3"/>
      <c r="J84" s="4">
        <v>0</v>
      </c>
      <c r="K84" s="3"/>
      <c r="L84" s="4">
        <v>0</v>
      </c>
      <c r="M84" s="3"/>
      <c r="N84" s="4">
        <v>0</v>
      </c>
      <c r="O84" s="3"/>
      <c r="P84" s="4">
        <v>0</v>
      </c>
      <c r="Q84" s="3"/>
      <c r="R84" s="4">
        <v>0</v>
      </c>
      <c r="S84" s="3"/>
      <c r="T84" s="4">
        <v>0</v>
      </c>
      <c r="U84" s="3"/>
      <c r="V84" s="4">
        <v>276.69</v>
      </c>
      <c r="W84" s="3"/>
      <c r="X84" s="4">
        <v>0</v>
      </c>
      <c r="Y84" s="3"/>
      <c r="Z84" s="4">
        <v>0</v>
      </c>
      <c r="AA84" s="3"/>
      <c r="AB84" s="4">
        <v>0</v>
      </c>
      <c r="AC84" s="3"/>
      <c r="AD84" s="4">
        <f>ROUND(SUM(Z84:AB84),5)</f>
        <v>0</v>
      </c>
      <c r="AE84" s="3"/>
      <c r="AF84" s="4">
        <v>0</v>
      </c>
      <c r="AG84" s="3"/>
      <c r="AH84" s="4">
        <v>515.96</v>
      </c>
      <c r="AI84" s="3"/>
      <c r="AJ84" s="4">
        <v>0</v>
      </c>
      <c r="AK84" s="3"/>
      <c r="AL84" s="4">
        <v>0</v>
      </c>
      <c r="AM84" s="3"/>
      <c r="AN84" s="4">
        <v>0</v>
      </c>
      <c r="AO84" s="3"/>
      <c r="AP84" s="4">
        <f>ROUND(SUM(AH84:AN84),5)</f>
        <v>515.96</v>
      </c>
      <c r="AQ84" s="3"/>
      <c r="AR84" s="4">
        <v>809.17</v>
      </c>
      <c r="AS84" s="3"/>
      <c r="AT84" s="4">
        <v>0</v>
      </c>
      <c r="AU84" s="3"/>
      <c r="AV84" s="4">
        <v>0</v>
      </c>
      <c r="AW84" s="3"/>
      <c r="AX84" s="4">
        <v>0</v>
      </c>
      <c r="AY84" s="3"/>
      <c r="AZ84" s="4">
        <v>0</v>
      </c>
      <c r="BA84" s="3"/>
      <c r="BB84" s="4">
        <v>0</v>
      </c>
      <c r="BC84" s="3"/>
      <c r="BD84" s="4">
        <f>ROUND(SUM(H84:X84)+SUM(AD84:AF84)+SUM(AP84:BB84),5)</f>
        <v>1601.82</v>
      </c>
    </row>
    <row r="85" spans="1:56" x14ac:dyDescent="0.25">
      <c r="A85" s="1"/>
      <c r="B85" s="1"/>
      <c r="C85" s="1"/>
      <c r="D85" s="1" t="s">
        <v>95</v>
      </c>
      <c r="E85" s="1"/>
      <c r="F85" s="1"/>
      <c r="G85" s="1"/>
      <c r="H85" s="2">
        <f>ROUND(SUM(H82:H84),5)</f>
        <v>0</v>
      </c>
      <c r="I85" s="3"/>
      <c r="J85" s="2">
        <f>ROUND(SUM(J82:J84),5)</f>
        <v>0</v>
      </c>
      <c r="K85" s="3"/>
      <c r="L85" s="2">
        <f>ROUND(SUM(L82:L84),5)</f>
        <v>0</v>
      </c>
      <c r="M85" s="3"/>
      <c r="N85" s="2">
        <f>ROUND(SUM(N82:N84),5)</f>
        <v>0</v>
      </c>
      <c r="O85" s="3"/>
      <c r="P85" s="2">
        <f>ROUND(SUM(P82:P84),5)</f>
        <v>0</v>
      </c>
      <c r="Q85" s="3"/>
      <c r="R85" s="2">
        <f>ROUND(SUM(R82:R84),5)</f>
        <v>0</v>
      </c>
      <c r="S85" s="3"/>
      <c r="T85" s="2">
        <f>ROUND(SUM(T82:T84),5)</f>
        <v>0</v>
      </c>
      <c r="U85" s="3"/>
      <c r="V85" s="2">
        <f>ROUND(SUM(V82:V84),5)</f>
        <v>276.69</v>
      </c>
      <c r="W85" s="3"/>
      <c r="X85" s="2">
        <f>ROUND(SUM(X82:X84),5)</f>
        <v>0</v>
      </c>
      <c r="Y85" s="3"/>
      <c r="Z85" s="2">
        <f>ROUND(SUM(Z82:Z84),5)</f>
        <v>0</v>
      </c>
      <c r="AA85" s="3"/>
      <c r="AB85" s="2">
        <f>ROUND(SUM(AB82:AB84),5)</f>
        <v>0</v>
      </c>
      <c r="AC85" s="3"/>
      <c r="AD85" s="2">
        <f>ROUND(SUM(Z85:AB85),5)</f>
        <v>0</v>
      </c>
      <c r="AE85" s="3"/>
      <c r="AF85" s="2">
        <f>ROUND(SUM(AF82:AF84),5)</f>
        <v>0</v>
      </c>
      <c r="AG85" s="3"/>
      <c r="AH85" s="2">
        <f>ROUND(SUM(AH82:AH84),5)</f>
        <v>515.96</v>
      </c>
      <c r="AI85" s="3"/>
      <c r="AJ85" s="2">
        <f>ROUND(SUM(AJ82:AJ84),5)</f>
        <v>0</v>
      </c>
      <c r="AK85" s="3"/>
      <c r="AL85" s="2">
        <f>ROUND(SUM(AL82:AL84),5)</f>
        <v>0</v>
      </c>
      <c r="AM85" s="3"/>
      <c r="AN85" s="2">
        <f>ROUND(SUM(AN82:AN84),5)</f>
        <v>0</v>
      </c>
      <c r="AO85" s="3"/>
      <c r="AP85" s="2">
        <f>ROUND(SUM(AH85:AN85),5)</f>
        <v>515.96</v>
      </c>
      <c r="AQ85" s="3"/>
      <c r="AR85" s="2">
        <f>ROUND(SUM(AR82:AR84),5)</f>
        <v>809.17</v>
      </c>
      <c r="AS85" s="3"/>
      <c r="AT85" s="2">
        <f>ROUND(SUM(AT82:AT84),5)</f>
        <v>0</v>
      </c>
      <c r="AU85" s="3"/>
      <c r="AV85" s="2">
        <f>ROUND(SUM(AV82:AV84),5)</f>
        <v>0</v>
      </c>
      <c r="AW85" s="3"/>
      <c r="AX85" s="2">
        <f>ROUND(SUM(AX82:AX84),5)</f>
        <v>0</v>
      </c>
      <c r="AY85" s="3"/>
      <c r="AZ85" s="2">
        <f>ROUND(SUM(AZ82:AZ84),5)</f>
        <v>9000</v>
      </c>
      <c r="BA85" s="3"/>
      <c r="BB85" s="2">
        <f>ROUND(SUM(BB82:BB84),5)</f>
        <v>0</v>
      </c>
      <c r="BC85" s="3"/>
      <c r="BD85" s="2">
        <f>ROUND(SUM(H85:X85)+SUM(AD85:AF85)+SUM(AP85:BB85),5)</f>
        <v>10601.82</v>
      </c>
    </row>
    <row r="86" spans="1:56" x14ac:dyDescent="0.25">
      <c r="A86" s="1"/>
      <c r="B86" s="1"/>
      <c r="C86" s="1"/>
      <c r="D86" s="1" t="s">
        <v>96</v>
      </c>
      <c r="E86" s="1"/>
      <c r="F86" s="1"/>
      <c r="G86" s="1"/>
      <c r="H86" s="2">
        <v>0</v>
      </c>
      <c r="I86" s="3"/>
      <c r="J86" s="2">
        <v>0</v>
      </c>
      <c r="K86" s="3"/>
      <c r="L86" s="2">
        <v>0</v>
      </c>
      <c r="M86" s="3"/>
      <c r="N86" s="2">
        <v>0</v>
      </c>
      <c r="O86" s="3"/>
      <c r="P86" s="2">
        <v>0</v>
      </c>
      <c r="Q86" s="3"/>
      <c r="R86" s="2">
        <v>0</v>
      </c>
      <c r="S86" s="3"/>
      <c r="T86" s="2">
        <v>0</v>
      </c>
      <c r="U86" s="3"/>
      <c r="V86" s="2">
        <v>0</v>
      </c>
      <c r="W86" s="3"/>
      <c r="X86" s="2">
        <v>0</v>
      </c>
      <c r="Y86" s="3"/>
      <c r="Z86" s="2">
        <v>0</v>
      </c>
      <c r="AA86" s="3"/>
      <c r="AB86" s="2">
        <v>0</v>
      </c>
      <c r="AC86" s="3"/>
      <c r="AD86" s="2">
        <f>ROUND(SUM(Z86:AB86),5)</f>
        <v>0</v>
      </c>
      <c r="AE86" s="3"/>
      <c r="AF86" s="2">
        <v>0</v>
      </c>
      <c r="AG86" s="3"/>
      <c r="AH86" s="2">
        <v>0</v>
      </c>
      <c r="AI86" s="3"/>
      <c r="AJ86" s="2">
        <v>0</v>
      </c>
      <c r="AK86" s="3"/>
      <c r="AL86" s="2">
        <v>0</v>
      </c>
      <c r="AM86" s="3"/>
      <c r="AN86" s="2">
        <v>0</v>
      </c>
      <c r="AO86" s="3"/>
      <c r="AP86" s="2">
        <f>ROUND(SUM(AH86:AN86),5)</f>
        <v>0</v>
      </c>
      <c r="AQ86" s="3"/>
      <c r="AR86" s="2">
        <v>2503.1999999999998</v>
      </c>
      <c r="AS86" s="3"/>
      <c r="AT86" s="2">
        <v>0</v>
      </c>
      <c r="AU86" s="3"/>
      <c r="AV86" s="2">
        <v>0</v>
      </c>
      <c r="AW86" s="3"/>
      <c r="AX86" s="2">
        <v>0</v>
      </c>
      <c r="AY86" s="3"/>
      <c r="AZ86" s="2">
        <v>0</v>
      </c>
      <c r="BA86" s="3"/>
      <c r="BB86" s="2">
        <v>0</v>
      </c>
      <c r="BC86" s="3"/>
      <c r="BD86" s="2">
        <f>ROUND(SUM(H86:X86)+SUM(AD86:AF86)+SUM(AP86:BB86),5)</f>
        <v>2503.1999999999998</v>
      </c>
    </row>
    <row r="87" spans="1:56" x14ac:dyDescent="0.25">
      <c r="A87" s="1"/>
      <c r="B87" s="1"/>
      <c r="C87" s="1"/>
      <c r="D87" s="1" t="s">
        <v>97</v>
      </c>
      <c r="E87" s="1"/>
      <c r="F87" s="1"/>
      <c r="G87" s="1"/>
      <c r="H87" s="2">
        <v>0</v>
      </c>
      <c r="I87" s="3"/>
      <c r="J87" s="2">
        <v>0</v>
      </c>
      <c r="K87" s="3"/>
      <c r="L87" s="2">
        <v>0</v>
      </c>
      <c r="M87" s="3"/>
      <c r="N87" s="2">
        <v>0</v>
      </c>
      <c r="O87" s="3"/>
      <c r="P87" s="2">
        <v>0</v>
      </c>
      <c r="Q87" s="3"/>
      <c r="R87" s="2">
        <v>0</v>
      </c>
      <c r="S87" s="3"/>
      <c r="T87" s="2">
        <v>0</v>
      </c>
      <c r="U87" s="3"/>
      <c r="V87" s="2">
        <v>0</v>
      </c>
      <c r="W87" s="3"/>
      <c r="X87" s="2">
        <v>0</v>
      </c>
      <c r="Y87" s="3"/>
      <c r="Z87" s="2">
        <v>0</v>
      </c>
      <c r="AA87" s="3"/>
      <c r="AB87" s="2">
        <v>0</v>
      </c>
      <c r="AC87" s="3"/>
      <c r="AD87" s="2">
        <f>ROUND(SUM(Z87:AB87),5)</f>
        <v>0</v>
      </c>
      <c r="AE87" s="3"/>
      <c r="AF87" s="2">
        <v>0</v>
      </c>
      <c r="AG87" s="3"/>
      <c r="AH87" s="2">
        <v>0</v>
      </c>
      <c r="AI87" s="3"/>
      <c r="AJ87" s="2">
        <v>0</v>
      </c>
      <c r="AK87" s="3"/>
      <c r="AL87" s="2">
        <v>0</v>
      </c>
      <c r="AM87" s="3"/>
      <c r="AN87" s="2">
        <v>0</v>
      </c>
      <c r="AO87" s="3"/>
      <c r="AP87" s="2">
        <f>ROUND(SUM(AH87:AN87),5)</f>
        <v>0</v>
      </c>
      <c r="AQ87" s="3"/>
      <c r="AR87" s="2">
        <v>22</v>
      </c>
      <c r="AS87" s="3"/>
      <c r="AT87" s="2">
        <v>0</v>
      </c>
      <c r="AU87" s="3"/>
      <c r="AV87" s="2">
        <v>0</v>
      </c>
      <c r="AW87" s="3"/>
      <c r="AX87" s="2">
        <v>0</v>
      </c>
      <c r="AY87" s="3"/>
      <c r="AZ87" s="2">
        <v>0</v>
      </c>
      <c r="BA87" s="3"/>
      <c r="BB87" s="2">
        <v>0</v>
      </c>
      <c r="BC87" s="3"/>
      <c r="BD87" s="2">
        <f>ROUND(SUM(H87:X87)+SUM(AD87:AF87)+SUM(AP87:BB87),5)</f>
        <v>22</v>
      </c>
    </row>
    <row r="88" spans="1:56" x14ac:dyDescent="0.25">
      <c r="A88" s="1"/>
      <c r="B88" s="1"/>
      <c r="C88" s="1"/>
      <c r="D88" s="1" t="s">
        <v>41</v>
      </c>
      <c r="E88" s="1"/>
      <c r="F88" s="1"/>
      <c r="G88" s="1"/>
      <c r="H88" s="2"/>
      <c r="I88" s="3"/>
      <c r="J88" s="2"/>
      <c r="K88" s="3"/>
      <c r="L88" s="2"/>
      <c r="M88" s="3"/>
      <c r="N88" s="2"/>
      <c r="O88" s="3"/>
      <c r="P88" s="2"/>
      <c r="Q88" s="3"/>
      <c r="R88" s="2"/>
      <c r="S88" s="3"/>
      <c r="T88" s="2"/>
      <c r="U88" s="3"/>
      <c r="V88" s="2"/>
      <c r="W88" s="3"/>
      <c r="X88" s="2"/>
      <c r="Y88" s="3"/>
      <c r="Z88" s="2"/>
      <c r="AA88" s="3"/>
      <c r="AB88" s="2"/>
      <c r="AC88" s="3"/>
      <c r="AD88" s="2"/>
      <c r="AE88" s="3"/>
      <c r="AF88" s="2"/>
      <c r="AG88" s="3"/>
      <c r="AH88" s="2"/>
      <c r="AI88" s="3"/>
      <c r="AJ88" s="2"/>
      <c r="AK88" s="3"/>
      <c r="AL88" s="2"/>
      <c r="AM88" s="3"/>
      <c r="AN88" s="2"/>
      <c r="AO88" s="3"/>
      <c r="AP88" s="2"/>
      <c r="AQ88" s="3"/>
      <c r="AR88" s="2"/>
      <c r="AS88" s="3"/>
      <c r="AT88" s="2"/>
      <c r="AU88" s="3"/>
      <c r="AV88" s="2"/>
      <c r="AW88" s="3"/>
      <c r="AX88" s="2"/>
      <c r="AY88" s="3"/>
      <c r="AZ88" s="2"/>
      <c r="BA88" s="3"/>
      <c r="BB88" s="2"/>
      <c r="BC88" s="3"/>
      <c r="BD88" s="2"/>
    </row>
    <row r="89" spans="1:56" x14ac:dyDescent="0.25">
      <c r="A89" s="1"/>
      <c r="B89" s="1"/>
      <c r="C89" s="1"/>
      <c r="D89" s="1"/>
      <c r="E89" s="1" t="s">
        <v>60</v>
      </c>
      <c r="F89" s="1"/>
      <c r="G89" s="1"/>
      <c r="H89" s="2">
        <v>0</v>
      </c>
      <c r="I89" s="3"/>
      <c r="J89" s="2">
        <v>0</v>
      </c>
      <c r="K89" s="3"/>
      <c r="L89" s="2">
        <v>0</v>
      </c>
      <c r="M89" s="3"/>
      <c r="N89" s="2">
        <v>0</v>
      </c>
      <c r="O89" s="3"/>
      <c r="P89" s="2">
        <v>0</v>
      </c>
      <c r="Q89" s="3"/>
      <c r="R89" s="2">
        <v>0</v>
      </c>
      <c r="S89" s="3"/>
      <c r="T89" s="2">
        <v>0</v>
      </c>
      <c r="U89" s="3"/>
      <c r="V89" s="2">
        <v>0</v>
      </c>
      <c r="W89" s="3"/>
      <c r="X89" s="2">
        <v>0</v>
      </c>
      <c r="Y89" s="3"/>
      <c r="Z89" s="2">
        <v>0</v>
      </c>
      <c r="AA89" s="3"/>
      <c r="AB89" s="2">
        <v>1752.56</v>
      </c>
      <c r="AC89" s="3"/>
      <c r="AD89" s="2">
        <f>ROUND(SUM(Z89:AB89),5)</f>
        <v>1752.56</v>
      </c>
      <c r="AE89" s="3"/>
      <c r="AF89" s="2">
        <v>0</v>
      </c>
      <c r="AG89" s="3"/>
      <c r="AH89" s="2">
        <v>0</v>
      </c>
      <c r="AI89" s="3"/>
      <c r="AJ89" s="2">
        <v>0</v>
      </c>
      <c r="AK89" s="3"/>
      <c r="AL89" s="2">
        <v>0</v>
      </c>
      <c r="AM89" s="3"/>
      <c r="AN89" s="2">
        <v>0</v>
      </c>
      <c r="AO89" s="3"/>
      <c r="AP89" s="2">
        <f>ROUND(SUM(AH89:AN89),5)</f>
        <v>0</v>
      </c>
      <c r="AQ89" s="3"/>
      <c r="AR89" s="2">
        <v>0</v>
      </c>
      <c r="AS89" s="3"/>
      <c r="AT89" s="2">
        <v>0</v>
      </c>
      <c r="AU89" s="3"/>
      <c r="AV89" s="2">
        <v>0</v>
      </c>
      <c r="AW89" s="3"/>
      <c r="AX89" s="2">
        <v>0</v>
      </c>
      <c r="AY89" s="3"/>
      <c r="AZ89" s="2">
        <v>0</v>
      </c>
      <c r="BA89" s="3"/>
      <c r="BB89" s="2">
        <v>0</v>
      </c>
      <c r="BC89" s="3"/>
      <c r="BD89" s="2">
        <f>ROUND(SUM(H89:X89)+SUM(AD89:AF89)+SUM(AP89:BB89),5)</f>
        <v>1752.56</v>
      </c>
    </row>
    <row r="90" spans="1:56" x14ac:dyDescent="0.25">
      <c r="A90" s="1"/>
      <c r="B90" s="1"/>
      <c r="C90" s="1"/>
      <c r="D90" s="1"/>
      <c r="E90" s="1" t="s">
        <v>98</v>
      </c>
      <c r="F90" s="1"/>
      <c r="G90" s="1"/>
      <c r="H90" s="2">
        <v>0</v>
      </c>
      <c r="I90" s="3"/>
      <c r="J90" s="2">
        <v>0</v>
      </c>
      <c r="K90" s="3"/>
      <c r="L90" s="2">
        <v>0</v>
      </c>
      <c r="M90" s="3"/>
      <c r="N90" s="2">
        <v>0</v>
      </c>
      <c r="O90" s="3"/>
      <c r="P90" s="2">
        <v>0</v>
      </c>
      <c r="Q90" s="3"/>
      <c r="R90" s="2">
        <v>0</v>
      </c>
      <c r="S90" s="3"/>
      <c r="T90" s="2">
        <v>0</v>
      </c>
      <c r="U90" s="3"/>
      <c r="V90" s="2">
        <v>0</v>
      </c>
      <c r="W90" s="3"/>
      <c r="X90" s="2">
        <v>0</v>
      </c>
      <c r="Y90" s="3"/>
      <c r="Z90" s="2">
        <v>0</v>
      </c>
      <c r="AA90" s="3"/>
      <c r="AB90" s="2">
        <v>7438.75</v>
      </c>
      <c r="AC90" s="3"/>
      <c r="AD90" s="2">
        <f>ROUND(SUM(Z90:AB90),5)</f>
        <v>7438.75</v>
      </c>
      <c r="AE90" s="3"/>
      <c r="AF90" s="2">
        <v>0</v>
      </c>
      <c r="AG90" s="3"/>
      <c r="AH90" s="2">
        <v>0</v>
      </c>
      <c r="AI90" s="3"/>
      <c r="AJ90" s="2">
        <v>0</v>
      </c>
      <c r="AK90" s="3"/>
      <c r="AL90" s="2">
        <v>0</v>
      </c>
      <c r="AM90" s="3"/>
      <c r="AN90" s="2">
        <v>0</v>
      </c>
      <c r="AO90" s="3"/>
      <c r="AP90" s="2">
        <f>ROUND(SUM(AH90:AN90),5)</f>
        <v>0</v>
      </c>
      <c r="AQ90" s="3"/>
      <c r="AR90" s="2">
        <v>0</v>
      </c>
      <c r="AS90" s="3"/>
      <c r="AT90" s="2">
        <v>0</v>
      </c>
      <c r="AU90" s="3"/>
      <c r="AV90" s="2">
        <v>0</v>
      </c>
      <c r="AW90" s="3"/>
      <c r="AX90" s="2">
        <v>0</v>
      </c>
      <c r="AY90" s="3"/>
      <c r="AZ90" s="2">
        <v>0</v>
      </c>
      <c r="BA90" s="3"/>
      <c r="BB90" s="2">
        <v>0</v>
      </c>
      <c r="BC90" s="3"/>
      <c r="BD90" s="2">
        <f>ROUND(SUM(H90:X90)+SUM(AD90:AF90)+SUM(AP90:BB90),5)</f>
        <v>7438.75</v>
      </c>
    </row>
    <row r="91" spans="1:56" x14ac:dyDescent="0.25">
      <c r="A91" s="1"/>
      <c r="B91" s="1"/>
      <c r="C91" s="1"/>
      <c r="D91" s="1"/>
      <c r="E91" s="1" t="s">
        <v>67</v>
      </c>
      <c r="F91" s="1"/>
      <c r="G91" s="1"/>
      <c r="H91" s="2">
        <v>0</v>
      </c>
      <c r="I91" s="3"/>
      <c r="J91" s="2">
        <v>0</v>
      </c>
      <c r="K91" s="3"/>
      <c r="L91" s="2">
        <v>0</v>
      </c>
      <c r="M91" s="3"/>
      <c r="N91" s="2">
        <v>0</v>
      </c>
      <c r="O91" s="3"/>
      <c r="P91" s="2">
        <v>0</v>
      </c>
      <c r="Q91" s="3"/>
      <c r="R91" s="2">
        <v>0</v>
      </c>
      <c r="S91" s="3"/>
      <c r="T91" s="2">
        <v>0</v>
      </c>
      <c r="U91" s="3"/>
      <c r="V91" s="2">
        <v>0</v>
      </c>
      <c r="W91" s="3"/>
      <c r="X91" s="2">
        <v>0</v>
      </c>
      <c r="Y91" s="3"/>
      <c r="Z91" s="2">
        <v>0</v>
      </c>
      <c r="AA91" s="3"/>
      <c r="AB91" s="2">
        <v>823.06</v>
      </c>
      <c r="AC91" s="3"/>
      <c r="AD91" s="2">
        <f>ROUND(SUM(Z91:AB91),5)</f>
        <v>823.06</v>
      </c>
      <c r="AE91" s="3"/>
      <c r="AF91" s="2">
        <v>0</v>
      </c>
      <c r="AG91" s="3"/>
      <c r="AH91" s="2">
        <v>0</v>
      </c>
      <c r="AI91" s="3"/>
      <c r="AJ91" s="2">
        <v>0</v>
      </c>
      <c r="AK91" s="3"/>
      <c r="AL91" s="2">
        <v>0</v>
      </c>
      <c r="AM91" s="3"/>
      <c r="AN91" s="2">
        <v>0</v>
      </c>
      <c r="AO91" s="3"/>
      <c r="AP91" s="2">
        <f>ROUND(SUM(AH91:AN91),5)</f>
        <v>0</v>
      </c>
      <c r="AQ91" s="3"/>
      <c r="AR91" s="2">
        <v>0</v>
      </c>
      <c r="AS91" s="3"/>
      <c r="AT91" s="2">
        <v>0</v>
      </c>
      <c r="AU91" s="3"/>
      <c r="AV91" s="2">
        <v>0</v>
      </c>
      <c r="AW91" s="3"/>
      <c r="AX91" s="2">
        <v>0</v>
      </c>
      <c r="AY91" s="3"/>
      <c r="AZ91" s="2">
        <v>0</v>
      </c>
      <c r="BA91" s="3"/>
      <c r="BB91" s="2">
        <v>0</v>
      </c>
      <c r="BC91" s="3"/>
      <c r="BD91" s="2">
        <f>ROUND(SUM(H91:X91)+SUM(AD91:AF91)+SUM(AP91:BB91),5)</f>
        <v>823.06</v>
      </c>
    </row>
    <row r="92" spans="1:56" x14ac:dyDescent="0.25">
      <c r="A92" s="1"/>
      <c r="B92" s="1"/>
      <c r="C92" s="1"/>
      <c r="D92" s="1"/>
      <c r="E92" s="1" t="s">
        <v>75</v>
      </c>
      <c r="F92" s="1"/>
      <c r="G92" s="1"/>
      <c r="H92" s="2">
        <v>0</v>
      </c>
      <c r="I92" s="3"/>
      <c r="J92" s="2">
        <v>0</v>
      </c>
      <c r="K92" s="3"/>
      <c r="L92" s="2">
        <v>0</v>
      </c>
      <c r="M92" s="3"/>
      <c r="N92" s="2">
        <v>0</v>
      </c>
      <c r="O92" s="3"/>
      <c r="P92" s="2">
        <v>0</v>
      </c>
      <c r="Q92" s="3"/>
      <c r="R92" s="2">
        <v>0</v>
      </c>
      <c r="S92" s="3"/>
      <c r="T92" s="2">
        <v>0</v>
      </c>
      <c r="U92" s="3"/>
      <c r="V92" s="2">
        <v>0</v>
      </c>
      <c r="W92" s="3"/>
      <c r="X92" s="2">
        <v>0</v>
      </c>
      <c r="Y92" s="3"/>
      <c r="Z92" s="2">
        <v>0</v>
      </c>
      <c r="AA92" s="3"/>
      <c r="AB92" s="2">
        <v>600</v>
      </c>
      <c r="AC92" s="3"/>
      <c r="AD92" s="2">
        <f>ROUND(SUM(Z92:AB92),5)</f>
        <v>600</v>
      </c>
      <c r="AE92" s="3"/>
      <c r="AF92" s="2">
        <v>0</v>
      </c>
      <c r="AG92" s="3"/>
      <c r="AH92" s="2">
        <v>0</v>
      </c>
      <c r="AI92" s="3"/>
      <c r="AJ92" s="2">
        <v>0</v>
      </c>
      <c r="AK92" s="3"/>
      <c r="AL92" s="2">
        <v>0</v>
      </c>
      <c r="AM92" s="3"/>
      <c r="AN92" s="2">
        <v>0</v>
      </c>
      <c r="AO92" s="3"/>
      <c r="AP92" s="2">
        <f>ROUND(SUM(AH92:AN92),5)</f>
        <v>0</v>
      </c>
      <c r="AQ92" s="3"/>
      <c r="AR92" s="2">
        <v>0</v>
      </c>
      <c r="AS92" s="3"/>
      <c r="AT92" s="2">
        <v>0</v>
      </c>
      <c r="AU92" s="3"/>
      <c r="AV92" s="2">
        <v>0</v>
      </c>
      <c r="AW92" s="3"/>
      <c r="AX92" s="2">
        <v>0</v>
      </c>
      <c r="AY92" s="3"/>
      <c r="AZ92" s="2">
        <v>0</v>
      </c>
      <c r="BA92" s="3"/>
      <c r="BB92" s="2">
        <v>0</v>
      </c>
      <c r="BC92" s="3"/>
      <c r="BD92" s="2">
        <f>ROUND(SUM(H92:X92)+SUM(AD92:AF92)+SUM(AP92:BB92),5)</f>
        <v>600</v>
      </c>
    </row>
    <row r="93" spans="1:56" x14ac:dyDescent="0.25">
      <c r="A93" s="1"/>
      <c r="B93" s="1"/>
      <c r="C93" s="1"/>
      <c r="D93" s="1"/>
      <c r="E93" s="1" t="s">
        <v>99</v>
      </c>
      <c r="F93" s="1"/>
      <c r="G93" s="1"/>
      <c r="H93" s="2">
        <v>0</v>
      </c>
      <c r="I93" s="3"/>
      <c r="J93" s="2">
        <v>0</v>
      </c>
      <c r="K93" s="3"/>
      <c r="L93" s="2">
        <v>0</v>
      </c>
      <c r="M93" s="3"/>
      <c r="N93" s="2">
        <v>0</v>
      </c>
      <c r="O93" s="3"/>
      <c r="P93" s="2">
        <v>0</v>
      </c>
      <c r="Q93" s="3"/>
      <c r="R93" s="2">
        <v>0</v>
      </c>
      <c r="S93" s="3"/>
      <c r="T93" s="2">
        <v>0</v>
      </c>
      <c r="U93" s="3"/>
      <c r="V93" s="2">
        <v>0</v>
      </c>
      <c r="W93" s="3"/>
      <c r="X93" s="2">
        <v>0</v>
      </c>
      <c r="Y93" s="3"/>
      <c r="Z93" s="2">
        <v>0</v>
      </c>
      <c r="AA93" s="3"/>
      <c r="AB93" s="2">
        <v>1100</v>
      </c>
      <c r="AC93" s="3"/>
      <c r="AD93" s="2">
        <f>ROUND(SUM(Z93:AB93),5)</f>
        <v>1100</v>
      </c>
      <c r="AE93" s="3"/>
      <c r="AF93" s="2">
        <v>0</v>
      </c>
      <c r="AG93" s="3"/>
      <c r="AH93" s="2">
        <v>0</v>
      </c>
      <c r="AI93" s="3"/>
      <c r="AJ93" s="2">
        <v>0</v>
      </c>
      <c r="AK93" s="3"/>
      <c r="AL93" s="2">
        <v>0</v>
      </c>
      <c r="AM93" s="3"/>
      <c r="AN93" s="2">
        <v>0</v>
      </c>
      <c r="AO93" s="3"/>
      <c r="AP93" s="2">
        <f>ROUND(SUM(AH93:AN93),5)</f>
        <v>0</v>
      </c>
      <c r="AQ93" s="3"/>
      <c r="AR93" s="2">
        <v>0</v>
      </c>
      <c r="AS93" s="3"/>
      <c r="AT93" s="2">
        <v>0</v>
      </c>
      <c r="AU93" s="3"/>
      <c r="AV93" s="2">
        <v>0</v>
      </c>
      <c r="AW93" s="3"/>
      <c r="AX93" s="2">
        <v>0</v>
      </c>
      <c r="AY93" s="3"/>
      <c r="AZ93" s="2">
        <v>0</v>
      </c>
      <c r="BA93" s="3"/>
      <c r="BB93" s="2">
        <v>0</v>
      </c>
      <c r="BC93" s="3"/>
      <c r="BD93" s="2">
        <f>ROUND(SUM(H93:X93)+SUM(AD93:AF93)+SUM(AP93:BB93),5)</f>
        <v>1100</v>
      </c>
    </row>
    <row r="94" spans="1:56" x14ac:dyDescent="0.25">
      <c r="A94" s="1"/>
      <c r="B94" s="1"/>
      <c r="C94" s="1"/>
      <c r="D94" s="1"/>
      <c r="E94" s="1" t="s">
        <v>100</v>
      </c>
      <c r="F94" s="1"/>
      <c r="G94" s="1"/>
      <c r="H94" s="2">
        <v>0</v>
      </c>
      <c r="I94" s="3"/>
      <c r="J94" s="2">
        <v>0</v>
      </c>
      <c r="K94" s="3"/>
      <c r="L94" s="2">
        <v>0</v>
      </c>
      <c r="M94" s="3"/>
      <c r="N94" s="2">
        <v>0</v>
      </c>
      <c r="O94" s="3"/>
      <c r="P94" s="2">
        <v>0</v>
      </c>
      <c r="Q94" s="3"/>
      <c r="R94" s="2">
        <v>0</v>
      </c>
      <c r="S94" s="3"/>
      <c r="T94" s="2">
        <v>500</v>
      </c>
      <c r="U94" s="3"/>
      <c r="V94" s="2">
        <v>0</v>
      </c>
      <c r="W94" s="3"/>
      <c r="X94" s="2">
        <v>0</v>
      </c>
      <c r="Y94" s="3"/>
      <c r="Z94" s="2">
        <v>0</v>
      </c>
      <c r="AA94" s="3"/>
      <c r="AB94" s="2">
        <v>3200</v>
      </c>
      <c r="AC94" s="3"/>
      <c r="AD94" s="2">
        <f>ROUND(SUM(Z94:AB94),5)</f>
        <v>3200</v>
      </c>
      <c r="AE94" s="3"/>
      <c r="AF94" s="2">
        <v>0</v>
      </c>
      <c r="AG94" s="3"/>
      <c r="AH94" s="2">
        <v>0</v>
      </c>
      <c r="AI94" s="3"/>
      <c r="AJ94" s="2">
        <v>0</v>
      </c>
      <c r="AK94" s="3"/>
      <c r="AL94" s="2">
        <v>0</v>
      </c>
      <c r="AM94" s="3"/>
      <c r="AN94" s="2">
        <v>0</v>
      </c>
      <c r="AO94" s="3"/>
      <c r="AP94" s="2">
        <f>ROUND(SUM(AH94:AN94),5)</f>
        <v>0</v>
      </c>
      <c r="AQ94" s="3"/>
      <c r="AR94" s="2">
        <v>0</v>
      </c>
      <c r="AS94" s="3"/>
      <c r="AT94" s="2">
        <v>0</v>
      </c>
      <c r="AU94" s="3"/>
      <c r="AV94" s="2">
        <v>0</v>
      </c>
      <c r="AW94" s="3"/>
      <c r="AX94" s="2">
        <v>0</v>
      </c>
      <c r="AY94" s="3"/>
      <c r="AZ94" s="2">
        <v>0</v>
      </c>
      <c r="BA94" s="3"/>
      <c r="BB94" s="2">
        <v>0</v>
      </c>
      <c r="BC94" s="3"/>
      <c r="BD94" s="2">
        <f>ROUND(SUM(H94:X94)+SUM(AD94:AF94)+SUM(AP94:BB94),5)</f>
        <v>3700</v>
      </c>
    </row>
    <row r="95" spans="1:56" x14ac:dyDescent="0.25">
      <c r="A95" s="1"/>
      <c r="B95" s="1"/>
      <c r="C95" s="1"/>
      <c r="D95" s="1"/>
      <c r="E95" s="1" t="s">
        <v>76</v>
      </c>
      <c r="F95" s="1"/>
      <c r="G95" s="1"/>
      <c r="H95" s="2">
        <v>0</v>
      </c>
      <c r="I95" s="3"/>
      <c r="J95" s="2">
        <v>0</v>
      </c>
      <c r="K95" s="3"/>
      <c r="L95" s="2">
        <v>0</v>
      </c>
      <c r="M95" s="3"/>
      <c r="N95" s="2">
        <v>0</v>
      </c>
      <c r="O95" s="3"/>
      <c r="P95" s="2">
        <v>0</v>
      </c>
      <c r="Q95" s="3"/>
      <c r="R95" s="2">
        <v>0</v>
      </c>
      <c r="S95" s="3"/>
      <c r="T95" s="2">
        <v>0</v>
      </c>
      <c r="U95" s="3"/>
      <c r="V95" s="2">
        <v>0</v>
      </c>
      <c r="W95" s="3"/>
      <c r="X95" s="2">
        <v>0</v>
      </c>
      <c r="Y95" s="3"/>
      <c r="Z95" s="2">
        <v>0</v>
      </c>
      <c r="AA95" s="3"/>
      <c r="AB95" s="2">
        <v>75</v>
      </c>
      <c r="AC95" s="3"/>
      <c r="AD95" s="2">
        <f>ROUND(SUM(Z95:AB95),5)</f>
        <v>75</v>
      </c>
      <c r="AE95" s="3"/>
      <c r="AF95" s="2">
        <v>0</v>
      </c>
      <c r="AG95" s="3"/>
      <c r="AH95" s="2">
        <v>0</v>
      </c>
      <c r="AI95" s="3"/>
      <c r="AJ95" s="2">
        <v>0</v>
      </c>
      <c r="AK95" s="3"/>
      <c r="AL95" s="2">
        <v>0</v>
      </c>
      <c r="AM95" s="3"/>
      <c r="AN95" s="2">
        <v>0</v>
      </c>
      <c r="AO95" s="3"/>
      <c r="AP95" s="2">
        <f>ROUND(SUM(AH95:AN95),5)</f>
        <v>0</v>
      </c>
      <c r="AQ95" s="3"/>
      <c r="AR95" s="2">
        <v>0</v>
      </c>
      <c r="AS95" s="3"/>
      <c r="AT95" s="2">
        <v>0</v>
      </c>
      <c r="AU95" s="3"/>
      <c r="AV95" s="2">
        <v>0</v>
      </c>
      <c r="AW95" s="3"/>
      <c r="AX95" s="2">
        <v>0</v>
      </c>
      <c r="AY95" s="3"/>
      <c r="AZ95" s="2">
        <v>0</v>
      </c>
      <c r="BA95" s="3"/>
      <c r="BB95" s="2">
        <v>0</v>
      </c>
      <c r="BC95" s="3"/>
      <c r="BD95" s="2">
        <f>ROUND(SUM(H95:X95)+SUM(AD95:AF95)+SUM(AP95:BB95),5)</f>
        <v>75</v>
      </c>
    </row>
    <row r="96" spans="1:56" x14ac:dyDescent="0.25">
      <c r="A96" s="1"/>
      <c r="B96" s="1"/>
      <c r="C96" s="1"/>
      <c r="D96" s="1"/>
      <c r="E96" s="1" t="s">
        <v>96</v>
      </c>
      <c r="F96" s="1"/>
      <c r="G96" s="1"/>
      <c r="H96" s="2">
        <v>0</v>
      </c>
      <c r="I96" s="3"/>
      <c r="J96" s="2">
        <v>0</v>
      </c>
      <c r="K96" s="3"/>
      <c r="L96" s="2">
        <v>0</v>
      </c>
      <c r="M96" s="3"/>
      <c r="N96" s="2">
        <v>0</v>
      </c>
      <c r="O96" s="3"/>
      <c r="P96" s="2">
        <v>0</v>
      </c>
      <c r="Q96" s="3"/>
      <c r="R96" s="2">
        <v>0</v>
      </c>
      <c r="S96" s="3"/>
      <c r="T96" s="2">
        <v>0</v>
      </c>
      <c r="U96" s="3"/>
      <c r="V96" s="2">
        <v>0</v>
      </c>
      <c r="W96" s="3"/>
      <c r="X96" s="2">
        <v>0</v>
      </c>
      <c r="Y96" s="3"/>
      <c r="Z96" s="2">
        <v>0</v>
      </c>
      <c r="AA96" s="3"/>
      <c r="AB96" s="2">
        <v>1080</v>
      </c>
      <c r="AC96" s="3"/>
      <c r="AD96" s="2">
        <f>ROUND(SUM(Z96:AB96),5)</f>
        <v>1080</v>
      </c>
      <c r="AE96" s="3"/>
      <c r="AF96" s="2">
        <v>0</v>
      </c>
      <c r="AG96" s="3"/>
      <c r="AH96" s="2">
        <v>0</v>
      </c>
      <c r="AI96" s="3"/>
      <c r="AJ96" s="2">
        <v>0</v>
      </c>
      <c r="AK96" s="3"/>
      <c r="AL96" s="2">
        <v>0</v>
      </c>
      <c r="AM96" s="3"/>
      <c r="AN96" s="2">
        <v>0</v>
      </c>
      <c r="AO96" s="3"/>
      <c r="AP96" s="2">
        <f>ROUND(SUM(AH96:AN96),5)</f>
        <v>0</v>
      </c>
      <c r="AQ96" s="3"/>
      <c r="AR96" s="2">
        <v>0</v>
      </c>
      <c r="AS96" s="3"/>
      <c r="AT96" s="2">
        <v>0</v>
      </c>
      <c r="AU96" s="3"/>
      <c r="AV96" s="2">
        <v>0</v>
      </c>
      <c r="AW96" s="3"/>
      <c r="AX96" s="2">
        <v>0</v>
      </c>
      <c r="AY96" s="3"/>
      <c r="AZ96" s="2">
        <v>0</v>
      </c>
      <c r="BA96" s="3"/>
      <c r="BB96" s="2">
        <v>0</v>
      </c>
      <c r="BC96" s="3"/>
      <c r="BD96" s="2">
        <f>ROUND(SUM(H96:X96)+SUM(AD96:AF96)+SUM(AP96:BB96),5)</f>
        <v>1080</v>
      </c>
    </row>
    <row r="97" spans="1:56" x14ac:dyDescent="0.25">
      <c r="A97" s="1"/>
      <c r="B97" s="1"/>
      <c r="C97" s="1"/>
      <c r="D97" s="1"/>
      <c r="E97" s="1" t="s">
        <v>87</v>
      </c>
      <c r="F97" s="1"/>
      <c r="G97" s="1"/>
      <c r="H97" s="2">
        <v>0</v>
      </c>
      <c r="I97" s="3"/>
      <c r="J97" s="2">
        <v>0</v>
      </c>
      <c r="K97" s="3"/>
      <c r="L97" s="2">
        <v>0</v>
      </c>
      <c r="M97" s="3"/>
      <c r="N97" s="2">
        <v>0</v>
      </c>
      <c r="O97" s="3"/>
      <c r="P97" s="2">
        <v>0</v>
      </c>
      <c r="Q97" s="3"/>
      <c r="R97" s="2">
        <v>0</v>
      </c>
      <c r="S97" s="3"/>
      <c r="T97" s="2">
        <v>0</v>
      </c>
      <c r="U97" s="3"/>
      <c r="V97" s="2">
        <v>0</v>
      </c>
      <c r="W97" s="3"/>
      <c r="X97" s="2">
        <v>0</v>
      </c>
      <c r="Y97" s="3"/>
      <c r="Z97" s="2">
        <v>0</v>
      </c>
      <c r="AA97" s="3"/>
      <c r="AB97" s="2">
        <v>3519.17</v>
      </c>
      <c r="AC97" s="3"/>
      <c r="AD97" s="2">
        <f>ROUND(SUM(Z97:AB97),5)</f>
        <v>3519.17</v>
      </c>
      <c r="AE97" s="3"/>
      <c r="AF97" s="2">
        <v>0</v>
      </c>
      <c r="AG97" s="3"/>
      <c r="AH97" s="2">
        <v>0</v>
      </c>
      <c r="AI97" s="3"/>
      <c r="AJ97" s="2">
        <v>0</v>
      </c>
      <c r="AK97" s="3"/>
      <c r="AL97" s="2">
        <v>0</v>
      </c>
      <c r="AM97" s="3"/>
      <c r="AN97" s="2">
        <v>0</v>
      </c>
      <c r="AO97" s="3"/>
      <c r="AP97" s="2">
        <f>ROUND(SUM(AH97:AN97),5)</f>
        <v>0</v>
      </c>
      <c r="AQ97" s="3"/>
      <c r="AR97" s="2">
        <v>0</v>
      </c>
      <c r="AS97" s="3"/>
      <c r="AT97" s="2">
        <v>0</v>
      </c>
      <c r="AU97" s="3"/>
      <c r="AV97" s="2">
        <v>0</v>
      </c>
      <c r="AW97" s="3"/>
      <c r="AX97" s="2">
        <v>0</v>
      </c>
      <c r="AY97" s="3"/>
      <c r="AZ97" s="2">
        <v>0</v>
      </c>
      <c r="BA97" s="3"/>
      <c r="BB97" s="2">
        <v>0</v>
      </c>
      <c r="BC97" s="3"/>
      <c r="BD97" s="2">
        <f>ROUND(SUM(H97:X97)+SUM(AD97:AF97)+SUM(AP97:BB97),5)</f>
        <v>3519.17</v>
      </c>
    </row>
    <row r="98" spans="1:56" x14ac:dyDescent="0.25">
      <c r="A98" s="1"/>
      <c r="B98" s="1"/>
      <c r="C98" s="1"/>
      <c r="D98" s="1"/>
      <c r="E98" s="1" t="s">
        <v>101</v>
      </c>
      <c r="F98" s="1"/>
      <c r="G98" s="1"/>
      <c r="H98" s="2">
        <v>0</v>
      </c>
      <c r="I98" s="3"/>
      <c r="J98" s="2">
        <v>0</v>
      </c>
      <c r="K98" s="3"/>
      <c r="L98" s="2">
        <v>0</v>
      </c>
      <c r="M98" s="3"/>
      <c r="N98" s="2">
        <v>0</v>
      </c>
      <c r="O98" s="3"/>
      <c r="P98" s="2">
        <v>0</v>
      </c>
      <c r="Q98" s="3"/>
      <c r="R98" s="2">
        <v>0</v>
      </c>
      <c r="S98" s="3"/>
      <c r="T98" s="2">
        <v>0</v>
      </c>
      <c r="U98" s="3"/>
      <c r="V98" s="2">
        <v>0</v>
      </c>
      <c r="W98" s="3"/>
      <c r="X98" s="2">
        <v>0</v>
      </c>
      <c r="Y98" s="3"/>
      <c r="Z98" s="2">
        <v>0</v>
      </c>
      <c r="AA98" s="3"/>
      <c r="AB98" s="2">
        <v>189.73</v>
      </c>
      <c r="AC98" s="3"/>
      <c r="AD98" s="2">
        <f>ROUND(SUM(Z98:AB98),5)</f>
        <v>189.73</v>
      </c>
      <c r="AE98" s="3"/>
      <c r="AF98" s="2">
        <v>0</v>
      </c>
      <c r="AG98" s="3"/>
      <c r="AH98" s="2">
        <v>0</v>
      </c>
      <c r="AI98" s="3"/>
      <c r="AJ98" s="2">
        <v>0</v>
      </c>
      <c r="AK98" s="3"/>
      <c r="AL98" s="2">
        <v>0</v>
      </c>
      <c r="AM98" s="3"/>
      <c r="AN98" s="2">
        <v>0</v>
      </c>
      <c r="AO98" s="3"/>
      <c r="AP98" s="2">
        <f>ROUND(SUM(AH98:AN98),5)</f>
        <v>0</v>
      </c>
      <c r="AQ98" s="3"/>
      <c r="AR98" s="2">
        <v>0</v>
      </c>
      <c r="AS98" s="3"/>
      <c r="AT98" s="2">
        <v>0</v>
      </c>
      <c r="AU98" s="3"/>
      <c r="AV98" s="2">
        <v>0</v>
      </c>
      <c r="AW98" s="3"/>
      <c r="AX98" s="2">
        <v>0</v>
      </c>
      <c r="AY98" s="3"/>
      <c r="AZ98" s="2">
        <v>0</v>
      </c>
      <c r="BA98" s="3"/>
      <c r="BB98" s="2">
        <v>0</v>
      </c>
      <c r="BC98" s="3"/>
      <c r="BD98" s="2">
        <f>ROUND(SUM(H98:X98)+SUM(AD98:AF98)+SUM(AP98:BB98),5)</f>
        <v>189.73</v>
      </c>
    </row>
    <row r="99" spans="1:56" x14ac:dyDescent="0.25">
      <c r="A99" s="1"/>
      <c r="B99" s="1"/>
      <c r="C99" s="1"/>
      <c r="D99" s="1"/>
      <c r="E99" s="1" t="s">
        <v>102</v>
      </c>
      <c r="F99" s="1"/>
      <c r="G99" s="1"/>
      <c r="H99" s="2">
        <v>0</v>
      </c>
      <c r="I99" s="3"/>
      <c r="J99" s="2">
        <v>0</v>
      </c>
      <c r="K99" s="3"/>
      <c r="L99" s="2">
        <v>0</v>
      </c>
      <c r="M99" s="3"/>
      <c r="N99" s="2">
        <v>0</v>
      </c>
      <c r="O99" s="3"/>
      <c r="P99" s="2">
        <v>0</v>
      </c>
      <c r="Q99" s="3"/>
      <c r="R99" s="2">
        <v>0</v>
      </c>
      <c r="S99" s="3"/>
      <c r="T99" s="2">
        <v>0</v>
      </c>
      <c r="U99" s="3"/>
      <c r="V99" s="2">
        <v>0</v>
      </c>
      <c r="W99" s="3"/>
      <c r="X99" s="2">
        <v>0</v>
      </c>
      <c r="Y99" s="3"/>
      <c r="Z99" s="2">
        <v>0</v>
      </c>
      <c r="AA99" s="3"/>
      <c r="AB99" s="2">
        <v>3875.9</v>
      </c>
      <c r="AC99" s="3"/>
      <c r="AD99" s="2">
        <f>ROUND(SUM(Z99:AB99),5)</f>
        <v>3875.9</v>
      </c>
      <c r="AE99" s="3"/>
      <c r="AF99" s="2">
        <v>0</v>
      </c>
      <c r="AG99" s="3"/>
      <c r="AH99" s="2">
        <v>0</v>
      </c>
      <c r="AI99" s="3"/>
      <c r="AJ99" s="2">
        <v>0</v>
      </c>
      <c r="AK99" s="3"/>
      <c r="AL99" s="2">
        <v>0</v>
      </c>
      <c r="AM99" s="3"/>
      <c r="AN99" s="2">
        <v>0</v>
      </c>
      <c r="AO99" s="3"/>
      <c r="AP99" s="2">
        <f>ROUND(SUM(AH99:AN99),5)</f>
        <v>0</v>
      </c>
      <c r="AQ99" s="3"/>
      <c r="AR99" s="2">
        <v>0</v>
      </c>
      <c r="AS99" s="3"/>
      <c r="AT99" s="2">
        <v>0</v>
      </c>
      <c r="AU99" s="3"/>
      <c r="AV99" s="2">
        <v>0</v>
      </c>
      <c r="AW99" s="3"/>
      <c r="AX99" s="2">
        <v>0</v>
      </c>
      <c r="AY99" s="3"/>
      <c r="AZ99" s="2">
        <v>0</v>
      </c>
      <c r="BA99" s="3"/>
      <c r="BB99" s="2">
        <v>0</v>
      </c>
      <c r="BC99" s="3"/>
      <c r="BD99" s="2">
        <f>ROUND(SUM(H99:X99)+SUM(AD99:AF99)+SUM(AP99:BB99),5)</f>
        <v>3875.9</v>
      </c>
    </row>
    <row r="100" spans="1:56" x14ac:dyDescent="0.25">
      <c r="A100" s="1"/>
      <c r="B100" s="1"/>
      <c r="C100" s="1"/>
      <c r="D100" s="1"/>
      <c r="E100" s="1" t="s">
        <v>103</v>
      </c>
      <c r="F100" s="1"/>
      <c r="G100" s="1"/>
      <c r="H100" s="2">
        <v>0</v>
      </c>
      <c r="I100" s="3"/>
      <c r="J100" s="2">
        <v>0</v>
      </c>
      <c r="K100" s="3"/>
      <c r="L100" s="2">
        <v>0</v>
      </c>
      <c r="M100" s="3"/>
      <c r="N100" s="2">
        <v>0</v>
      </c>
      <c r="O100" s="3"/>
      <c r="P100" s="2">
        <v>0</v>
      </c>
      <c r="Q100" s="3"/>
      <c r="R100" s="2">
        <v>0</v>
      </c>
      <c r="S100" s="3"/>
      <c r="T100" s="2">
        <v>0</v>
      </c>
      <c r="U100" s="3"/>
      <c r="V100" s="2">
        <v>0</v>
      </c>
      <c r="W100" s="3"/>
      <c r="X100" s="2">
        <v>0</v>
      </c>
      <c r="Y100" s="3"/>
      <c r="Z100" s="2">
        <v>0</v>
      </c>
      <c r="AA100" s="3"/>
      <c r="AB100" s="2">
        <v>495.3</v>
      </c>
      <c r="AC100" s="3"/>
      <c r="AD100" s="2">
        <f>ROUND(SUM(Z100:AB100),5)</f>
        <v>495.3</v>
      </c>
      <c r="AE100" s="3"/>
      <c r="AF100" s="2">
        <v>0</v>
      </c>
      <c r="AG100" s="3"/>
      <c r="AH100" s="2">
        <v>0</v>
      </c>
      <c r="AI100" s="3"/>
      <c r="AJ100" s="2">
        <v>0</v>
      </c>
      <c r="AK100" s="3"/>
      <c r="AL100" s="2">
        <v>0</v>
      </c>
      <c r="AM100" s="3"/>
      <c r="AN100" s="2">
        <v>0</v>
      </c>
      <c r="AO100" s="3"/>
      <c r="AP100" s="2">
        <f>ROUND(SUM(AH100:AN100),5)</f>
        <v>0</v>
      </c>
      <c r="AQ100" s="3"/>
      <c r="AR100" s="2">
        <v>0</v>
      </c>
      <c r="AS100" s="3"/>
      <c r="AT100" s="2">
        <v>0</v>
      </c>
      <c r="AU100" s="3"/>
      <c r="AV100" s="2">
        <v>0</v>
      </c>
      <c r="AW100" s="3"/>
      <c r="AX100" s="2">
        <v>0</v>
      </c>
      <c r="AY100" s="3"/>
      <c r="AZ100" s="2">
        <v>0</v>
      </c>
      <c r="BA100" s="3"/>
      <c r="BB100" s="2">
        <v>0</v>
      </c>
      <c r="BC100" s="3"/>
      <c r="BD100" s="2">
        <f>ROUND(SUM(H100:X100)+SUM(AD100:AF100)+SUM(AP100:BB100),5)</f>
        <v>495.3</v>
      </c>
    </row>
    <row r="101" spans="1:56" x14ac:dyDescent="0.25">
      <c r="A101" s="1"/>
      <c r="B101" s="1"/>
      <c r="C101" s="1"/>
      <c r="D101" s="1"/>
      <c r="E101" s="1" t="s">
        <v>104</v>
      </c>
      <c r="F101" s="1"/>
      <c r="G101" s="1"/>
      <c r="H101" s="2">
        <v>0</v>
      </c>
      <c r="I101" s="3"/>
      <c r="J101" s="2">
        <v>0</v>
      </c>
      <c r="K101" s="3"/>
      <c r="L101" s="2">
        <v>0</v>
      </c>
      <c r="M101" s="3"/>
      <c r="N101" s="2">
        <v>0</v>
      </c>
      <c r="O101" s="3"/>
      <c r="P101" s="2">
        <v>0</v>
      </c>
      <c r="Q101" s="3"/>
      <c r="R101" s="2">
        <v>0</v>
      </c>
      <c r="S101" s="3"/>
      <c r="T101" s="2">
        <v>0</v>
      </c>
      <c r="U101" s="3"/>
      <c r="V101" s="2">
        <v>0</v>
      </c>
      <c r="W101" s="3"/>
      <c r="X101" s="2">
        <v>0</v>
      </c>
      <c r="Y101" s="3"/>
      <c r="Z101" s="2">
        <v>0</v>
      </c>
      <c r="AA101" s="3"/>
      <c r="AB101" s="2">
        <v>1904.7</v>
      </c>
      <c r="AC101" s="3"/>
      <c r="AD101" s="2">
        <f>ROUND(SUM(Z101:AB101),5)</f>
        <v>1904.7</v>
      </c>
      <c r="AE101" s="3"/>
      <c r="AF101" s="2">
        <v>0</v>
      </c>
      <c r="AG101" s="3"/>
      <c r="AH101" s="2">
        <v>0</v>
      </c>
      <c r="AI101" s="3"/>
      <c r="AJ101" s="2">
        <v>0</v>
      </c>
      <c r="AK101" s="3"/>
      <c r="AL101" s="2">
        <v>0</v>
      </c>
      <c r="AM101" s="3"/>
      <c r="AN101" s="2">
        <v>0</v>
      </c>
      <c r="AO101" s="3"/>
      <c r="AP101" s="2">
        <f>ROUND(SUM(AH101:AN101),5)</f>
        <v>0</v>
      </c>
      <c r="AQ101" s="3"/>
      <c r="AR101" s="2">
        <v>0</v>
      </c>
      <c r="AS101" s="3"/>
      <c r="AT101" s="2">
        <v>0</v>
      </c>
      <c r="AU101" s="3"/>
      <c r="AV101" s="2">
        <v>0</v>
      </c>
      <c r="AW101" s="3"/>
      <c r="AX101" s="2">
        <v>0</v>
      </c>
      <c r="AY101" s="3"/>
      <c r="AZ101" s="2">
        <v>0</v>
      </c>
      <c r="BA101" s="3"/>
      <c r="BB101" s="2">
        <v>0</v>
      </c>
      <c r="BC101" s="3"/>
      <c r="BD101" s="2">
        <f>ROUND(SUM(H101:X101)+SUM(AD101:AF101)+SUM(AP101:BB101),5)</f>
        <v>1904.7</v>
      </c>
    </row>
    <row r="102" spans="1:56" x14ac:dyDescent="0.25">
      <c r="A102" s="1"/>
      <c r="B102" s="1"/>
      <c r="C102" s="1"/>
      <c r="D102" s="1"/>
      <c r="E102" s="1" t="s">
        <v>105</v>
      </c>
      <c r="F102" s="1"/>
      <c r="G102" s="1"/>
      <c r="H102" s="2">
        <v>0</v>
      </c>
      <c r="I102" s="3"/>
      <c r="J102" s="2">
        <v>0</v>
      </c>
      <c r="K102" s="3"/>
      <c r="L102" s="2">
        <v>0</v>
      </c>
      <c r="M102" s="3"/>
      <c r="N102" s="2">
        <v>0</v>
      </c>
      <c r="O102" s="3"/>
      <c r="P102" s="2">
        <v>0</v>
      </c>
      <c r="Q102" s="3"/>
      <c r="R102" s="2">
        <v>0</v>
      </c>
      <c r="S102" s="3"/>
      <c r="T102" s="2">
        <v>0</v>
      </c>
      <c r="U102" s="3"/>
      <c r="V102" s="2">
        <v>0</v>
      </c>
      <c r="W102" s="3"/>
      <c r="X102" s="2">
        <v>0</v>
      </c>
      <c r="Y102" s="3"/>
      <c r="Z102" s="2">
        <v>0</v>
      </c>
      <c r="AA102" s="3"/>
      <c r="AB102" s="2">
        <v>872.43</v>
      </c>
      <c r="AC102" s="3"/>
      <c r="AD102" s="2">
        <f>ROUND(SUM(Z102:AB102),5)</f>
        <v>872.43</v>
      </c>
      <c r="AE102" s="3"/>
      <c r="AF102" s="2">
        <v>0</v>
      </c>
      <c r="AG102" s="3"/>
      <c r="AH102" s="2">
        <v>0</v>
      </c>
      <c r="AI102" s="3"/>
      <c r="AJ102" s="2">
        <v>0</v>
      </c>
      <c r="AK102" s="3"/>
      <c r="AL102" s="2">
        <v>0</v>
      </c>
      <c r="AM102" s="3"/>
      <c r="AN102" s="2">
        <v>0</v>
      </c>
      <c r="AO102" s="3"/>
      <c r="AP102" s="2">
        <f>ROUND(SUM(AH102:AN102),5)</f>
        <v>0</v>
      </c>
      <c r="AQ102" s="3"/>
      <c r="AR102" s="2">
        <v>0</v>
      </c>
      <c r="AS102" s="3"/>
      <c r="AT102" s="2">
        <v>0</v>
      </c>
      <c r="AU102" s="3"/>
      <c r="AV102" s="2">
        <v>0</v>
      </c>
      <c r="AW102" s="3"/>
      <c r="AX102" s="2">
        <v>0</v>
      </c>
      <c r="AY102" s="3"/>
      <c r="AZ102" s="2">
        <v>0</v>
      </c>
      <c r="BA102" s="3"/>
      <c r="BB102" s="2">
        <v>0</v>
      </c>
      <c r="BC102" s="3"/>
      <c r="BD102" s="2">
        <f>ROUND(SUM(H102:X102)+SUM(AD102:AF102)+SUM(AP102:BB102),5)</f>
        <v>872.43</v>
      </c>
    </row>
    <row r="103" spans="1:56" x14ac:dyDescent="0.25">
      <c r="A103" s="1"/>
      <c r="B103" s="1"/>
      <c r="C103" s="1"/>
      <c r="D103" s="1"/>
      <c r="E103" s="1" t="s">
        <v>80</v>
      </c>
      <c r="F103" s="1"/>
      <c r="G103" s="1"/>
      <c r="H103" s="2">
        <v>0</v>
      </c>
      <c r="I103" s="3"/>
      <c r="J103" s="2">
        <v>0</v>
      </c>
      <c r="K103" s="3"/>
      <c r="L103" s="2">
        <v>0</v>
      </c>
      <c r="M103" s="3"/>
      <c r="N103" s="2">
        <v>0</v>
      </c>
      <c r="O103" s="3"/>
      <c r="P103" s="2">
        <v>0</v>
      </c>
      <c r="Q103" s="3"/>
      <c r="R103" s="2">
        <v>0</v>
      </c>
      <c r="S103" s="3"/>
      <c r="T103" s="2">
        <v>0</v>
      </c>
      <c r="U103" s="3"/>
      <c r="V103" s="2">
        <v>0</v>
      </c>
      <c r="W103" s="3"/>
      <c r="X103" s="2">
        <v>0</v>
      </c>
      <c r="Y103" s="3"/>
      <c r="Z103" s="2">
        <v>0</v>
      </c>
      <c r="AA103" s="3"/>
      <c r="AB103" s="2">
        <v>24292.92</v>
      </c>
      <c r="AC103" s="3"/>
      <c r="AD103" s="2">
        <f>ROUND(SUM(Z103:AB103),5)</f>
        <v>24292.92</v>
      </c>
      <c r="AE103" s="3"/>
      <c r="AF103" s="2">
        <v>0</v>
      </c>
      <c r="AG103" s="3"/>
      <c r="AH103" s="2">
        <v>0</v>
      </c>
      <c r="AI103" s="3"/>
      <c r="AJ103" s="2">
        <v>0</v>
      </c>
      <c r="AK103" s="3"/>
      <c r="AL103" s="2">
        <v>0</v>
      </c>
      <c r="AM103" s="3"/>
      <c r="AN103" s="2">
        <v>0</v>
      </c>
      <c r="AO103" s="3"/>
      <c r="AP103" s="2">
        <f>ROUND(SUM(AH103:AN103),5)</f>
        <v>0</v>
      </c>
      <c r="AQ103" s="3"/>
      <c r="AR103" s="2">
        <v>0</v>
      </c>
      <c r="AS103" s="3"/>
      <c r="AT103" s="2">
        <v>0</v>
      </c>
      <c r="AU103" s="3"/>
      <c r="AV103" s="2">
        <v>0</v>
      </c>
      <c r="AW103" s="3"/>
      <c r="AX103" s="2">
        <v>0</v>
      </c>
      <c r="AY103" s="3"/>
      <c r="AZ103" s="2">
        <v>0</v>
      </c>
      <c r="BA103" s="3"/>
      <c r="BB103" s="2">
        <v>0</v>
      </c>
      <c r="BC103" s="3"/>
      <c r="BD103" s="2">
        <f>ROUND(SUM(H103:X103)+SUM(AD103:AF103)+SUM(AP103:BB103),5)</f>
        <v>24292.92</v>
      </c>
    </row>
    <row r="104" spans="1:56" x14ac:dyDescent="0.25">
      <c r="A104" s="1"/>
      <c r="B104" s="1"/>
      <c r="C104" s="1"/>
      <c r="D104" s="1"/>
      <c r="E104" s="1" t="s">
        <v>106</v>
      </c>
      <c r="F104" s="1"/>
      <c r="G104" s="1"/>
      <c r="H104" s="2">
        <v>0</v>
      </c>
      <c r="I104" s="3"/>
      <c r="J104" s="2">
        <v>0</v>
      </c>
      <c r="K104" s="3"/>
      <c r="L104" s="2">
        <v>0</v>
      </c>
      <c r="M104" s="3"/>
      <c r="N104" s="2">
        <v>0</v>
      </c>
      <c r="O104" s="3"/>
      <c r="P104" s="2">
        <v>0</v>
      </c>
      <c r="Q104" s="3"/>
      <c r="R104" s="2">
        <v>0</v>
      </c>
      <c r="S104" s="3"/>
      <c r="T104" s="2">
        <v>0</v>
      </c>
      <c r="U104" s="3"/>
      <c r="V104" s="2">
        <v>0</v>
      </c>
      <c r="W104" s="3"/>
      <c r="X104" s="2">
        <v>0</v>
      </c>
      <c r="Y104" s="3"/>
      <c r="Z104" s="2">
        <v>0</v>
      </c>
      <c r="AA104" s="3"/>
      <c r="AB104" s="2">
        <v>1246.5</v>
      </c>
      <c r="AC104" s="3"/>
      <c r="AD104" s="2">
        <f>ROUND(SUM(Z104:AB104),5)</f>
        <v>1246.5</v>
      </c>
      <c r="AE104" s="3"/>
      <c r="AF104" s="2">
        <v>0</v>
      </c>
      <c r="AG104" s="3"/>
      <c r="AH104" s="2">
        <v>0</v>
      </c>
      <c r="AI104" s="3"/>
      <c r="AJ104" s="2">
        <v>0</v>
      </c>
      <c r="AK104" s="3"/>
      <c r="AL104" s="2">
        <v>0</v>
      </c>
      <c r="AM104" s="3"/>
      <c r="AN104" s="2">
        <v>0</v>
      </c>
      <c r="AO104" s="3"/>
      <c r="AP104" s="2">
        <f>ROUND(SUM(AH104:AN104),5)</f>
        <v>0</v>
      </c>
      <c r="AQ104" s="3"/>
      <c r="AR104" s="2">
        <v>0</v>
      </c>
      <c r="AS104" s="3"/>
      <c r="AT104" s="2">
        <v>0</v>
      </c>
      <c r="AU104" s="3"/>
      <c r="AV104" s="2">
        <v>0</v>
      </c>
      <c r="AW104" s="3"/>
      <c r="AX104" s="2">
        <v>0</v>
      </c>
      <c r="AY104" s="3"/>
      <c r="AZ104" s="2">
        <v>0</v>
      </c>
      <c r="BA104" s="3"/>
      <c r="BB104" s="2">
        <v>0</v>
      </c>
      <c r="BC104" s="3"/>
      <c r="BD104" s="2">
        <f>ROUND(SUM(H104:X104)+SUM(AD104:AF104)+SUM(AP104:BB104),5)</f>
        <v>1246.5</v>
      </c>
    </row>
    <row r="105" spans="1:56" x14ac:dyDescent="0.25">
      <c r="A105" s="1"/>
      <c r="B105" s="1"/>
      <c r="C105" s="1"/>
      <c r="D105" s="1"/>
      <c r="E105" s="1" t="s">
        <v>107</v>
      </c>
      <c r="F105" s="1"/>
      <c r="G105" s="1"/>
      <c r="H105" s="2">
        <v>0</v>
      </c>
      <c r="I105" s="3"/>
      <c r="J105" s="2">
        <v>0</v>
      </c>
      <c r="K105" s="3"/>
      <c r="L105" s="2">
        <v>0</v>
      </c>
      <c r="M105" s="3"/>
      <c r="N105" s="2">
        <v>0</v>
      </c>
      <c r="O105" s="3"/>
      <c r="P105" s="2">
        <v>0</v>
      </c>
      <c r="Q105" s="3"/>
      <c r="R105" s="2">
        <v>0</v>
      </c>
      <c r="S105" s="3"/>
      <c r="T105" s="2">
        <v>0</v>
      </c>
      <c r="U105" s="3"/>
      <c r="V105" s="2">
        <v>0</v>
      </c>
      <c r="W105" s="3"/>
      <c r="X105" s="2">
        <v>0</v>
      </c>
      <c r="Y105" s="3"/>
      <c r="Z105" s="2">
        <v>0</v>
      </c>
      <c r="AA105" s="3"/>
      <c r="AB105" s="2">
        <v>330</v>
      </c>
      <c r="AC105" s="3"/>
      <c r="AD105" s="2">
        <f>ROUND(SUM(Z105:AB105),5)</f>
        <v>330</v>
      </c>
      <c r="AE105" s="3"/>
      <c r="AF105" s="2">
        <v>0</v>
      </c>
      <c r="AG105" s="3"/>
      <c r="AH105" s="2">
        <v>0</v>
      </c>
      <c r="AI105" s="3"/>
      <c r="AJ105" s="2">
        <v>0</v>
      </c>
      <c r="AK105" s="3"/>
      <c r="AL105" s="2">
        <v>0</v>
      </c>
      <c r="AM105" s="3"/>
      <c r="AN105" s="2">
        <v>0</v>
      </c>
      <c r="AO105" s="3"/>
      <c r="AP105" s="2">
        <f>ROUND(SUM(AH105:AN105),5)</f>
        <v>0</v>
      </c>
      <c r="AQ105" s="3"/>
      <c r="AR105" s="2">
        <v>0</v>
      </c>
      <c r="AS105" s="3"/>
      <c r="AT105" s="2">
        <v>0</v>
      </c>
      <c r="AU105" s="3"/>
      <c r="AV105" s="2">
        <v>0</v>
      </c>
      <c r="AW105" s="3"/>
      <c r="AX105" s="2">
        <v>0</v>
      </c>
      <c r="AY105" s="3"/>
      <c r="AZ105" s="2">
        <v>0</v>
      </c>
      <c r="BA105" s="3"/>
      <c r="BB105" s="2">
        <v>0</v>
      </c>
      <c r="BC105" s="3"/>
      <c r="BD105" s="2">
        <f>ROUND(SUM(H105:X105)+SUM(AD105:AF105)+SUM(AP105:BB105),5)</f>
        <v>330</v>
      </c>
    </row>
    <row r="106" spans="1:56" ht="15.75" thickBot="1" x14ac:dyDescent="0.3">
      <c r="A106" s="1"/>
      <c r="B106" s="1"/>
      <c r="C106" s="1"/>
      <c r="D106" s="1"/>
      <c r="E106" s="1" t="s">
        <v>108</v>
      </c>
      <c r="F106" s="1"/>
      <c r="G106" s="1"/>
      <c r="H106" s="4">
        <v>0</v>
      </c>
      <c r="I106" s="3"/>
      <c r="J106" s="4">
        <v>0</v>
      </c>
      <c r="K106" s="3"/>
      <c r="L106" s="4">
        <v>0</v>
      </c>
      <c r="M106" s="3"/>
      <c r="N106" s="4">
        <v>0</v>
      </c>
      <c r="O106" s="3"/>
      <c r="P106" s="4">
        <v>0</v>
      </c>
      <c r="Q106" s="3"/>
      <c r="R106" s="4">
        <v>0</v>
      </c>
      <c r="S106" s="3"/>
      <c r="T106" s="4">
        <v>0</v>
      </c>
      <c r="U106" s="3"/>
      <c r="V106" s="4">
        <v>0</v>
      </c>
      <c r="W106" s="3"/>
      <c r="X106" s="4">
        <v>0</v>
      </c>
      <c r="Y106" s="3"/>
      <c r="Z106" s="4">
        <v>0</v>
      </c>
      <c r="AA106" s="3"/>
      <c r="AB106" s="4">
        <v>1830.93</v>
      </c>
      <c r="AC106" s="3"/>
      <c r="AD106" s="4">
        <f>ROUND(SUM(Z106:AB106),5)</f>
        <v>1830.93</v>
      </c>
      <c r="AE106" s="3"/>
      <c r="AF106" s="4">
        <v>0</v>
      </c>
      <c r="AG106" s="3"/>
      <c r="AH106" s="4">
        <v>0</v>
      </c>
      <c r="AI106" s="3"/>
      <c r="AJ106" s="4">
        <v>0</v>
      </c>
      <c r="AK106" s="3"/>
      <c r="AL106" s="4">
        <v>0</v>
      </c>
      <c r="AM106" s="3"/>
      <c r="AN106" s="4">
        <v>0</v>
      </c>
      <c r="AO106" s="3"/>
      <c r="AP106" s="4">
        <f>ROUND(SUM(AH106:AN106),5)</f>
        <v>0</v>
      </c>
      <c r="AQ106" s="3"/>
      <c r="AR106" s="4">
        <v>0</v>
      </c>
      <c r="AS106" s="3"/>
      <c r="AT106" s="4">
        <v>0</v>
      </c>
      <c r="AU106" s="3"/>
      <c r="AV106" s="4">
        <v>0</v>
      </c>
      <c r="AW106" s="3"/>
      <c r="AX106" s="4">
        <v>0</v>
      </c>
      <c r="AY106" s="3"/>
      <c r="AZ106" s="4">
        <v>0</v>
      </c>
      <c r="BA106" s="3"/>
      <c r="BB106" s="4">
        <v>0</v>
      </c>
      <c r="BC106" s="3"/>
      <c r="BD106" s="4">
        <f>ROUND(SUM(H106:X106)+SUM(AD106:AF106)+SUM(AP106:BB106),5)</f>
        <v>1830.93</v>
      </c>
    </row>
    <row r="107" spans="1:56" x14ac:dyDescent="0.25">
      <c r="A107" s="1"/>
      <c r="B107" s="1"/>
      <c r="C107" s="1"/>
      <c r="D107" s="1" t="s">
        <v>12</v>
      </c>
      <c r="E107" s="1"/>
      <c r="F107" s="1"/>
      <c r="G107" s="1"/>
      <c r="H107" s="2">
        <f>ROUND(SUM(H88:H106),5)</f>
        <v>0</v>
      </c>
      <c r="I107" s="3"/>
      <c r="J107" s="2">
        <f>ROUND(SUM(J88:J106),5)</f>
        <v>0</v>
      </c>
      <c r="K107" s="3"/>
      <c r="L107" s="2">
        <f>ROUND(SUM(L88:L106),5)</f>
        <v>0</v>
      </c>
      <c r="M107" s="3"/>
      <c r="N107" s="2">
        <f>ROUND(SUM(N88:N106),5)</f>
        <v>0</v>
      </c>
      <c r="O107" s="3"/>
      <c r="P107" s="2">
        <f>ROUND(SUM(P88:P106),5)</f>
        <v>0</v>
      </c>
      <c r="Q107" s="3"/>
      <c r="R107" s="2">
        <f>ROUND(SUM(R88:R106),5)</f>
        <v>0</v>
      </c>
      <c r="S107" s="3"/>
      <c r="T107" s="2">
        <f>ROUND(SUM(T88:T106),5)</f>
        <v>500</v>
      </c>
      <c r="U107" s="3"/>
      <c r="V107" s="2">
        <f>ROUND(SUM(V88:V106),5)</f>
        <v>0</v>
      </c>
      <c r="W107" s="3"/>
      <c r="X107" s="2">
        <f>ROUND(SUM(X88:X106),5)</f>
        <v>0</v>
      </c>
      <c r="Y107" s="3"/>
      <c r="Z107" s="2">
        <f>ROUND(SUM(Z88:Z106),5)</f>
        <v>0</v>
      </c>
      <c r="AA107" s="3"/>
      <c r="AB107" s="2">
        <f>ROUND(SUM(AB88:AB106),5)</f>
        <v>54626.95</v>
      </c>
      <c r="AC107" s="3"/>
      <c r="AD107" s="2">
        <f>ROUND(SUM(Z107:AB107),5)</f>
        <v>54626.95</v>
      </c>
      <c r="AE107" s="3"/>
      <c r="AF107" s="2">
        <f>ROUND(SUM(AF88:AF106),5)</f>
        <v>0</v>
      </c>
      <c r="AG107" s="3"/>
      <c r="AH107" s="2">
        <f>ROUND(SUM(AH88:AH106),5)</f>
        <v>0</v>
      </c>
      <c r="AI107" s="3"/>
      <c r="AJ107" s="2">
        <f>ROUND(SUM(AJ88:AJ106),5)</f>
        <v>0</v>
      </c>
      <c r="AK107" s="3"/>
      <c r="AL107" s="2">
        <f>ROUND(SUM(AL88:AL106),5)</f>
        <v>0</v>
      </c>
      <c r="AM107" s="3"/>
      <c r="AN107" s="2">
        <f>ROUND(SUM(AN88:AN106),5)</f>
        <v>0</v>
      </c>
      <c r="AO107" s="3"/>
      <c r="AP107" s="2">
        <f>ROUND(SUM(AH107:AN107),5)</f>
        <v>0</v>
      </c>
      <c r="AQ107" s="3"/>
      <c r="AR107" s="2">
        <f>ROUND(SUM(AR88:AR106),5)</f>
        <v>0</v>
      </c>
      <c r="AS107" s="3"/>
      <c r="AT107" s="2">
        <f>ROUND(SUM(AT88:AT106),5)</f>
        <v>0</v>
      </c>
      <c r="AU107" s="3"/>
      <c r="AV107" s="2">
        <f>ROUND(SUM(AV88:AV106),5)</f>
        <v>0</v>
      </c>
      <c r="AW107" s="3"/>
      <c r="AX107" s="2">
        <f>ROUND(SUM(AX88:AX106),5)</f>
        <v>0</v>
      </c>
      <c r="AY107" s="3"/>
      <c r="AZ107" s="2">
        <f>ROUND(SUM(AZ88:AZ106),5)</f>
        <v>0</v>
      </c>
      <c r="BA107" s="3"/>
      <c r="BB107" s="2">
        <f>ROUND(SUM(BB88:BB106),5)</f>
        <v>0</v>
      </c>
      <c r="BC107" s="3"/>
      <c r="BD107" s="2">
        <f>ROUND(SUM(H107:X107)+SUM(AD107:AF107)+SUM(AP107:BB107),5)</f>
        <v>55126.95</v>
      </c>
    </row>
    <row r="108" spans="1:56" x14ac:dyDescent="0.25">
      <c r="A108" s="1"/>
      <c r="B108" s="1"/>
      <c r="C108" s="1"/>
      <c r="D108" s="1" t="s">
        <v>109</v>
      </c>
      <c r="E108" s="1"/>
      <c r="F108" s="1"/>
      <c r="G108" s="1"/>
      <c r="H108" s="2">
        <v>0</v>
      </c>
      <c r="I108" s="3"/>
      <c r="J108" s="2">
        <v>0</v>
      </c>
      <c r="K108" s="3"/>
      <c r="L108" s="2">
        <v>0</v>
      </c>
      <c r="M108" s="3"/>
      <c r="N108" s="2">
        <v>923.34</v>
      </c>
      <c r="O108" s="3"/>
      <c r="P108" s="2">
        <v>0</v>
      </c>
      <c r="Q108" s="3"/>
      <c r="R108" s="2">
        <v>0</v>
      </c>
      <c r="S108" s="3"/>
      <c r="T108" s="2">
        <v>0</v>
      </c>
      <c r="U108" s="3"/>
      <c r="V108" s="2">
        <v>0</v>
      </c>
      <c r="W108" s="3"/>
      <c r="X108" s="2">
        <v>0</v>
      </c>
      <c r="Y108" s="3"/>
      <c r="Z108" s="2">
        <v>0</v>
      </c>
      <c r="AA108" s="3"/>
      <c r="AB108" s="2">
        <v>0</v>
      </c>
      <c r="AC108" s="3"/>
      <c r="AD108" s="2">
        <f>ROUND(SUM(Z108:AB108),5)</f>
        <v>0</v>
      </c>
      <c r="AE108" s="3"/>
      <c r="AF108" s="2">
        <v>0</v>
      </c>
      <c r="AG108" s="3"/>
      <c r="AH108" s="2">
        <v>0</v>
      </c>
      <c r="AI108" s="3"/>
      <c r="AJ108" s="2">
        <v>0</v>
      </c>
      <c r="AK108" s="3"/>
      <c r="AL108" s="2">
        <v>0</v>
      </c>
      <c r="AM108" s="3"/>
      <c r="AN108" s="2">
        <v>0</v>
      </c>
      <c r="AO108" s="3"/>
      <c r="AP108" s="2">
        <f>ROUND(SUM(AH108:AN108),5)</f>
        <v>0</v>
      </c>
      <c r="AQ108" s="3"/>
      <c r="AR108" s="2">
        <v>0</v>
      </c>
      <c r="AS108" s="3"/>
      <c r="AT108" s="2">
        <v>0</v>
      </c>
      <c r="AU108" s="3"/>
      <c r="AV108" s="2">
        <v>0</v>
      </c>
      <c r="AW108" s="3"/>
      <c r="AX108" s="2">
        <v>0</v>
      </c>
      <c r="AY108" s="3"/>
      <c r="AZ108" s="2">
        <v>0</v>
      </c>
      <c r="BA108" s="3"/>
      <c r="BB108" s="2">
        <v>0</v>
      </c>
      <c r="BC108" s="3"/>
      <c r="BD108" s="2">
        <f>ROUND(SUM(H108:X108)+SUM(AD108:AF108)+SUM(AP108:BB108),5)</f>
        <v>923.34</v>
      </c>
    </row>
    <row r="109" spans="1:56" x14ac:dyDescent="0.25">
      <c r="A109" s="1"/>
      <c r="B109" s="1"/>
      <c r="C109" s="1"/>
      <c r="D109" s="1" t="s">
        <v>110</v>
      </c>
      <c r="E109" s="1"/>
      <c r="F109" s="1"/>
      <c r="G109" s="1"/>
      <c r="H109" s="2"/>
      <c r="I109" s="3"/>
      <c r="J109" s="2"/>
      <c r="K109" s="3"/>
      <c r="L109" s="2"/>
      <c r="M109" s="3"/>
      <c r="N109" s="2"/>
      <c r="O109" s="3"/>
      <c r="P109" s="2"/>
      <c r="Q109" s="3"/>
      <c r="R109" s="2"/>
      <c r="S109" s="3"/>
      <c r="T109" s="2"/>
      <c r="U109" s="3"/>
      <c r="V109" s="2"/>
      <c r="W109" s="3"/>
      <c r="X109" s="2"/>
      <c r="Y109" s="3"/>
      <c r="Z109" s="2"/>
      <c r="AA109" s="3"/>
      <c r="AB109" s="2"/>
      <c r="AC109" s="3"/>
      <c r="AD109" s="2"/>
      <c r="AE109" s="3"/>
      <c r="AF109" s="2"/>
      <c r="AG109" s="3"/>
      <c r="AH109" s="2"/>
      <c r="AI109" s="3"/>
      <c r="AJ109" s="2"/>
      <c r="AK109" s="3"/>
      <c r="AL109" s="2"/>
      <c r="AM109" s="3"/>
      <c r="AN109" s="2"/>
      <c r="AO109" s="3"/>
      <c r="AP109" s="2"/>
      <c r="AQ109" s="3"/>
      <c r="AR109" s="2"/>
      <c r="AS109" s="3"/>
      <c r="AT109" s="2"/>
      <c r="AU109" s="3"/>
      <c r="AV109" s="2"/>
      <c r="AW109" s="3"/>
      <c r="AX109" s="2"/>
      <c r="AY109" s="3"/>
      <c r="AZ109" s="2"/>
      <c r="BA109" s="3"/>
      <c r="BB109" s="2"/>
      <c r="BC109" s="3"/>
      <c r="BD109" s="2"/>
    </row>
    <row r="110" spans="1:56" x14ac:dyDescent="0.25">
      <c r="A110" s="1"/>
      <c r="B110" s="1"/>
      <c r="C110" s="1"/>
      <c r="D110" s="1"/>
      <c r="E110" s="1" t="s">
        <v>111</v>
      </c>
      <c r="F110" s="1"/>
      <c r="G110" s="1"/>
      <c r="H110" s="2">
        <v>0</v>
      </c>
      <c r="I110" s="3"/>
      <c r="J110" s="2">
        <v>0</v>
      </c>
      <c r="K110" s="3"/>
      <c r="L110" s="2">
        <v>0</v>
      </c>
      <c r="M110" s="3"/>
      <c r="N110" s="2">
        <v>0</v>
      </c>
      <c r="O110" s="3"/>
      <c r="P110" s="2">
        <v>0</v>
      </c>
      <c r="Q110" s="3"/>
      <c r="R110" s="2">
        <v>0</v>
      </c>
      <c r="S110" s="3"/>
      <c r="T110" s="2">
        <v>0</v>
      </c>
      <c r="U110" s="3"/>
      <c r="V110" s="2">
        <v>0</v>
      </c>
      <c r="W110" s="3"/>
      <c r="X110" s="2">
        <v>0</v>
      </c>
      <c r="Y110" s="3"/>
      <c r="Z110" s="2">
        <v>0</v>
      </c>
      <c r="AA110" s="3"/>
      <c r="AB110" s="2">
        <v>0</v>
      </c>
      <c r="AC110" s="3"/>
      <c r="AD110" s="2">
        <f>ROUND(SUM(Z110:AB110),5)</f>
        <v>0</v>
      </c>
      <c r="AE110" s="3"/>
      <c r="AF110" s="2">
        <v>0</v>
      </c>
      <c r="AG110" s="3"/>
      <c r="AH110" s="2">
        <v>0</v>
      </c>
      <c r="AI110" s="3"/>
      <c r="AJ110" s="2">
        <v>0</v>
      </c>
      <c r="AK110" s="3"/>
      <c r="AL110" s="2">
        <v>0</v>
      </c>
      <c r="AM110" s="3"/>
      <c r="AN110" s="2">
        <v>0</v>
      </c>
      <c r="AO110" s="3"/>
      <c r="AP110" s="2">
        <f>ROUND(SUM(AH110:AN110),5)</f>
        <v>0</v>
      </c>
      <c r="AQ110" s="3"/>
      <c r="AR110" s="2">
        <v>21279.82</v>
      </c>
      <c r="AS110" s="3"/>
      <c r="AT110" s="2">
        <v>0</v>
      </c>
      <c r="AU110" s="3"/>
      <c r="AV110" s="2">
        <v>0</v>
      </c>
      <c r="AW110" s="3"/>
      <c r="AX110" s="2">
        <v>0</v>
      </c>
      <c r="AY110" s="3"/>
      <c r="AZ110" s="2">
        <v>0</v>
      </c>
      <c r="BA110" s="3"/>
      <c r="BB110" s="2">
        <v>0</v>
      </c>
      <c r="BC110" s="3"/>
      <c r="BD110" s="2">
        <f>ROUND(SUM(H110:X110)+SUM(AD110:AF110)+SUM(AP110:BB110),5)</f>
        <v>21279.82</v>
      </c>
    </row>
    <row r="111" spans="1:56" x14ac:dyDescent="0.25">
      <c r="A111" s="1"/>
      <c r="B111" s="1"/>
      <c r="C111" s="1"/>
      <c r="D111" s="1"/>
      <c r="E111" s="1" t="s">
        <v>112</v>
      </c>
      <c r="F111" s="1"/>
      <c r="G111" s="1"/>
      <c r="H111" s="2">
        <v>0</v>
      </c>
      <c r="I111" s="3"/>
      <c r="J111" s="2">
        <v>0</v>
      </c>
      <c r="K111" s="3"/>
      <c r="L111" s="2">
        <v>0</v>
      </c>
      <c r="M111" s="3"/>
      <c r="N111" s="2">
        <v>600</v>
      </c>
      <c r="O111" s="3"/>
      <c r="P111" s="2">
        <v>0</v>
      </c>
      <c r="Q111" s="3"/>
      <c r="R111" s="2">
        <v>0</v>
      </c>
      <c r="S111" s="3"/>
      <c r="T111" s="2">
        <v>0</v>
      </c>
      <c r="U111" s="3"/>
      <c r="V111" s="2">
        <v>0</v>
      </c>
      <c r="W111" s="3"/>
      <c r="X111" s="2">
        <v>0</v>
      </c>
      <c r="Y111" s="3"/>
      <c r="Z111" s="2">
        <v>0</v>
      </c>
      <c r="AA111" s="3"/>
      <c r="AB111" s="2">
        <v>0</v>
      </c>
      <c r="AC111" s="3"/>
      <c r="AD111" s="2">
        <f>ROUND(SUM(Z111:AB111),5)</f>
        <v>0</v>
      </c>
      <c r="AE111" s="3"/>
      <c r="AF111" s="2">
        <v>0</v>
      </c>
      <c r="AG111" s="3"/>
      <c r="AH111" s="2">
        <v>0</v>
      </c>
      <c r="AI111" s="3"/>
      <c r="AJ111" s="2">
        <v>0</v>
      </c>
      <c r="AK111" s="3"/>
      <c r="AL111" s="2">
        <v>0</v>
      </c>
      <c r="AM111" s="3"/>
      <c r="AN111" s="2">
        <v>0</v>
      </c>
      <c r="AO111" s="3"/>
      <c r="AP111" s="2">
        <f>ROUND(SUM(AH111:AN111),5)</f>
        <v>0</v>
      </c>
      <c r="AQ111" s="3"/>
      <c r="AR111" s="2">
        <v>3936.55</v>
      </c>
      <c r="AS111" s="3"/>
      <c r="AT111" s="2">
        <v>0</v>
      </c>
      <c r="AU111" s="3"/>
      <c r="AV111" s="2">
        <v>0</v>
      </c>
      <c r="AW111" s="3"/>
      <c r="AX111" s="2">
        <v>0</v>
      </c>
      <c r="AY111" s="3"/>
      <c r="AZ111" s="2">
        <v>0</v>
      </c>
      <c r="BA111" s="3"/>
      <c r="BB111" s="2">
        <v>0</v>
      </c>
      <c r="BC111" s="3"/>
      <c r="BD111" s="2">
        <f>ROUND(SUM(H111:X111)+SUM(AD111:AF111)+SUM(AP111:BB111),5)</f>
        <v>4536.55</v>
      </c>
    </row>
    <row r="112" spans="1:56" x14ac:dyDescent="0.25">
      <c r="A112" s="1"/>
      <c r="B112" s="1"/>
      <c r="C112" s="1"/>
      <c r="D112" s="1"/>
      <c r="E112" s="1" t="s">
        <v>113</v>
      </c>
      <c r="F112" s="1"/>
      <c r="G112" s="1"/>
      <c r="H112" s="2">
        <v>0</v>
      </c>
      <c r="I112" s="3"/>
      <c r="J112" s="2">
        <v>0</v>
      </c>
      <c r="K112" s="3"/>
      <c r="L112" s="2">
        <v>0</v>
      </c>
      <c r="M112" s="3"/>
      <c r="N112" s="2">
        <v>0</v>
      </c>
      <c r="O112" s="3"/>
      <c r="P112" s="2">
        <v>0</v>
      </c>
      <c r="Q112" s="3"/>
      <c r="R112" s="2">
        <v>0</v>
      </c>
      <c r="S112" s="3"/>
      <c r="T112" s="2">
        <v>0</v>
      </c>
      <c r="U112" s="3"/>
      <c r="V112" s="2">
        <v>0</v>
      </c>
      <c r="W112" s="3"/>
      <c r="X112" s="2">
        <v>0</v>
      </c>
      <c r="Y112" s="3"/>
      <c r="Z112" s="2">
        <v>0</v>
      </c>
      <c r="AA112" s="3"/>
      <c r="AB112" s="2">
        <v>0</v>
      </c>
      <c r="AC112" s="3"/>
      <c r="AD112" s="2">
        <f>ROUND(SUM(Z112:AB112),5)</f>
        <v>0</v>
      </c>
      <c r="AE112" s="3"/>
      <c r="AF112" s="2">
        <v>0</v>
      </c>
      <c r="AG112" s="3"/>
      <c r="AH112" s="2">
        <v>0</v>
      </c>
      <c r="AI112" s="3"/>
      <c r="AJ112" s="2">
        <v>0</v>
      </c>
      <c r="AK112" s="3"/>
      <c r="AL112" s="2">
        <v>0</v>
      </c>
      <c r="AM112" s="3"/>
      <c r="AN112" s="2">
        <v>0</v>
      </c>
      <c r="AO112" s="3"/>
      <c r="AP112" s="2">
        <f>ROUND(SUM(AH112:AN112),5)</f>
        <v>0</v>
      </c>
      <c r="AQ112" s="3"/>
      <c r="AR112" s="2">
        <v>1294</v>
      </c>
      <c r="AS112" s="3"/>
      <c r="AT112" s="2">
        <v>0</v>
      </c>
      <c r="AU112" s="3"/>
      <c r="AV112" s="2">
        <v>0</v>
      </c>
      <c r="AW112" s="3"/>
      <c r="AX112" s="2">
        <v>0</v>
      </c>
      <c r="AY112" s="3"/>
      <c r="AZ112" s="2">
        <v>0</v>
      </c>
      <c r="BA112" s="3"/>
      <c r="BB112" s="2">
        <v>0</v>
      </c>
      <c r="BC112" s="3"/>
      <c r="BD112" s="2">
        <f>ROUND(SUM(H112:X112)+SUM(AD112:AF112)+SUM(AP112:BB112),5)</f>
        <v>1294</v>
      </c>
    </row>
    <row r="113" spans="1:56" x14ac:dyDescent="0.25">
      <c r="A113" s="1"/>
      <c r="B113" s="1"/>
      <c r="C113" s="1"/>
      <c r="D113" s="1"/>
      <c r="E113" s="1" t="s">
        <v>114</v>
      </c>
      <c r="F113" s="1"/>
      <c r="G113" s="1"/>
      <c r="H113" s="2">
        <v>0</v>
      </c>
      <c r="I113" s="3"/>
      <c r="J113" s="2">
        <v>0</v>
      </c>
      <c r="K113" s="3"/>
      <c r="L113" s="2">
        <v>0</v>
      </c>
      <c r="M113" s="3"/>
      <c r="N113" s="2">
        <v>1246</v>
      </c>
      <c r="O113" s="3"/>
      <c r="P113" s="2">
        <v>0</v>
      </c>
      <c r="Q113" s="3"/>
      <c r="R113" s="2">
        <v>0</v>
      </c>
      <c r="S113" s="3"/>
      <c r="T113" s="2">
        <v>0</v>
      </c>
      <c r="U113" s="3"/>
      <c r="V113" s="2">
        <v>0</v>
      </c>
      <c r="W113" s="3"/>
      <c r="X113" s="2">
        <v>0</v>
      </c>
      <c r="Y113" s="3"/>
      <c r="Z113" s="2">
        <v>0</v>
      </c>
      <c r="AA113" s="3"/>
      <c r="AB113" s="2">
        <v>0</v>
      </c>
      <c r="AC113" s="3"/>
      <c r="AD113" s="2">
        <f>ROUND(SUM(Z113:AB113),5)</f>
        <v>0</v>
      </c>
      <c r="AE113" s="3"/>
      <c r="AF113" s="2">
        <v>0</v>
      </c>
      <c r="AG113" s="3"/>
      <c r="AH113" s="2">
        <v>0</v>
      </c>
      <c r="AI113" s="3"/>
      <c r="AJ113" s="2">
        <v>0</v>
      </c>
      <c r="AK113" s="3"/>
      <c r="AL113" s="2">
        <v>0</v>
      </c>
      <c r="AM113" s="3"/>
      <c r="AN113" s="2">
        <v>0</v>
      </c>
      <c r="AO113" s="3"/>
      <c r="AP113" s="2">
        <f>ROUND(SUM(AH113:AN113),5)</f>
        <v>0</v>
      </c>
      <c r="AQ113" s="3"/>
      <c r="AR113" s="2">
        <v>0</v>
      </c>
      <c r="AS113" s="3"/>
      <c r="AT113" s="2">
        <v>0</v>
      </c>
      <c r="AU113" s="3"/>
      <c r="AV113" s="2">
        <v>0</v>
      </c>
      <c r="AW113" s="3"/>
      <c r="AX113" s="2">
        <v>0</v>
      </c>
      <c r="AY113" s="3"/>
      <c r="AZ113" s="2">
        <v>0</v>
      </c>
      <c r="BA113" s="3"/>
      <c r="BB113" s="2">
        <v>0</v>
      </c>
      <c r="BC113" s="3"/>
      <c r="BD113" s="2">
        <f>ROUND(SUM(H113:X113)+SUM(AD113:AF113)+SUM(AP113:BB113),5)</f>
        <v>1246</v>
      </c>
    </row>
    <row r="114" spans="1:56" ht="15.75" thickBot="1" x14ac:dyDescent="0.3">
      <c r="A114" s="1"/>
      <c r="B114" s="1"/>
      <c r="C114" s="1"/>
      <c r="D114" s="1"/>
      <c r="E114" s="1" t="s">
        <v>115</v>
      </c>
      <c r="F114" s="1"/>
      <c r="G114" s="1"/>
      <c r="H114" s="4">
        <v>0</v>
      </c>
      <c r="I114" s="3"/>
      <c r="J114" s="4">
        <v>0</v>
      </c>
      <c r="K114" s="3"/>
      <c r="L114" s="4">
        <v>0</v>
      </c>
      <c r="M114" s="3"/>
      <c r="N114" s="4">
        <v>0</v>
      </c>
      <c r="O114" s="3"/>
      <c r="P114" s="4">
        <v>0</v>
      </c>
      <c r="Q114" s="3"/>
      <c r="R114" s="4">
        <v>0</v>
      </c>
      <c r="S114" s="3"/>
      <c r="T114" s="4">
        <v>0</v>
      </c>
      <c r="U114" s="3"/>
      <c r="V114" s="4">
        <v>0</v>
      </c>
      <c r="W114" s="3"/>
      <c r="X114" s="4">
        <v>0</v>
      </c>
      <c r="Y114" s="3"/>
      <c r="Z114" s="4">
        <v>0</v>
      </c>
      <c r="AA114" s="3"/>
      <c r="AB114" s="4">
        <v>0</v>
      </c>
      <c r="AC114" s="3"/>
      <c r="AD114" s="4">
        <f>ROUND(SUM(Z114:AB114),5)</f>
        <v>0</v>
      </c>
      <c r="AE114" s="3"/>
      <c r="AF114" s="4">
        <v>0</v>
      </c>
      <c r="AG114" s="3"/>
      <c r="AH114" s="4">
        <v>0</v>
      </c>
      <c r="AI114" s="3"/>
      <c r="AJ114" s="4">
        <v>0</v>
      </c>
      <c r="AK114" s="3"/>
      <c r="AL114" s="4">
        <v>0</v>
      </c>
      <c r="AM114" s="3"/>
      <c r="AN114" s="4">
        <v>0</v>
      </c>
      <c r="AO114" s="3"/>
      <c r="AP114" s="4">
        <f>ROUND(SUM(AH114:AN114),5)</f>
        <v>0</v>
      </c>
      <c r="AQ114" s="3"/>
      <c r="AR114" s="4">
        <v>508</v>
      </c>
      <c r="AS114" s="3"/>
      <c r="AT114" s="4">
        <v>0</v>
      </c>
      <c r="AU114" s="3"/>
      <c r="AV114" s="4">
        <v>0</v>
      </c>
      <c r="AW114" s="3"/>
      <c r="AX114" s="4">
        <v>0</v>
      </c>
      <c r="AY114" s="3"/>
      <c r="AZ114" s="4">
        <v>0</v>
      </c>
      <c r="BA114" s="3"/>
      <c r="BB114" s="4">
        <v>0</v>
      </c>
      <c r="BC114" s="3"/>
      <c r="BD114" s="4">
        <f>ROUND(SUM(H114:X114)+SUM(AD114:AF114)+SUM(AP114:BB114),5)</f>
        <v>508</v>
      </c>
    </row>
    <row r="115" spans="1:56" x14ac:dyDescent="0.25">
      <c r="A115" s="1"/>
      <c r="B115" s="1"/>
      <c r="C115" s="1"/>
      <c r="D115" s="1" t="s">
        <v>116</v>
      </c>
      <c r="E115" s="1"/>
      <c r="F115" s="1"/>
      <c r="G115" s="1"/>
      <c r="H115" s="2">
        <f>ROUND(SUM(H109:H114),5)</f>
        <v>0</v>
      </c>
      <c r="I115" s="3"/>
      <c r="J115" s="2">
        <f>ROUND(SUM(J109:J114),5)</f>
        <v>0</v>
      </c>
      <c r="K115" s="3"/>
      <c r="L115" s="2">
        <f>ROUND(SUM(L109:L114),5)</f>
        <v>0</v>
      </c>
      <c r="M115" s="3"/>
      <c r="N115" s="2">
        <f>ROUND(SUM(N109:N114),5)</f>
        <v>1846</v>
      </c>
      <c r="O115" s="3"/>
      <c r="P115" s="2">
        <f>ROUND(SUM(P109:P114),5)</f>
        <v>0</v>
      </c>
      <c r="Q115" s="3"/>
      <c r="R115" s="2">
        <f>ROUND(SUM(R109:R114),5)</f>
        <v>0</v>
      </c>
      <c r="S115" s="3"/>
      <c r="T115" s="2">
        <f>ROUND(SUM(T109:T114),5)</f>
        <v>0</v>
      </c>
      <c r="U115" s="3"/>
      <c r="V115" s="2">
        <f>ROUND(SUM(V109:V114),5)</f>
        <v>0</v>
      </c>
      <c r="W115" s="3"/>
      <c r="X115" s="2">
        <f>ROUND(SUM(X109:X114),5)</f>
        <v>0</v>
      </c>
      <c r="Y115" s="3"/>
      <c r="Z115" s="2">
        <f>ROUND(SUM(Z109:Z114),5)</f>
        <v>0</v>
      </c>
      <c r="AA115" s="3"/>
      <c r="AB115" s="2">
        <f>ROUND(SUM(AB109:AB114),5)</f>
        <v>0</v>
      </c>
      <c r="AC115" s="3"/>
      <c r="AD115" s="2">
        <f>ROUND(SUM(Z115:AB115),5)</f>
        <v>0</v>
      </c>
      <c r="AE115" s="3"/>
      <c r="AF115" s="2">
        <f>ROUND(SUM(AF109:AF114),5)</f>
        <v>0</v>
      </c>
      <c r="AG115" s="3"/>
      <c r="AH115" s="2">
        <f>ROUND(SUM(AH109:AH114),5)</f>
        <v>0</v>
      </c>
      <c r="AI115" s="3"/>
      <c r="AJ115" s="2">
        <f>ROUND(SUM(AJ109:AJ114),5)</f>
        <v>0</v>
      </c>
      <c r="AK115" s="3"/>
      <c r="AL115" s="2">
        <f>ROUND(SUM(AL109:AL114),5)</f>
        <v>0</v>
      </c>
      <c r="AM115" s="3"/>
      <c r="AN115" s="2">
        <f>ROUND(SUM(AN109:AN114),5)</f>
        <v>0</v>
      </c>
      <c r="AO115" s="3"/>
      <c r="AP115" s="2">
        <f>ROUND(SUM(AH115:AN115),5)</f>
        <v>0</v>
      </c>
      <c r="AQ115" s="3"/>
      <c r="AR115" s="2">
        <f>ROUND(SUM(AR109:AR114),5)</f>
        <v>27018.37</v>
      </c>
      <c r="AS115" s="3"/>
      <c r="AT115" s="2">
        <f>ROUND(SUM(AT109:AT114),5)</f>
        <v>0</v>
      </c>
      <c r="AU115" s="3"/>
      <c r="AV115" s="2">
        <f>ROUND(SUM(AV109:AV114),5)</f>
        <v>0</v>
      </c>
      <c r="AW115" s="3"/>
      <c r="AX115" s="2">
        <f>ROUND(SUM(AX109:AX114),5)</f>
        <v>0</v>
      </c>
      <c r="AY115" s="3"/>
      <c r="AZ115" s="2">
        <f>ROUND(SUM(AZ109:AZ114),5)</f>
        <v>0</v>
      </c>
      <c r="BA115" s="3"/>
      <c r="BB115" s="2">
        <f>ROUND(SUM(BB109:BB114),5)</f>
        <v>0</v>
      </c>
      <c r="BC115" s="3"/>
      <c r="BD115" s="2">
        <f>ROUND(SUM(H115:X115)+SUM(AD115:AF115)+SUM(AP115:BB115),5)</f>
        <v>28864.37</v>
      </c>
    </row>
    <row r="116" spans="1:56" x14ac:dyDescent="0.25">
      <c r="A116" s="1"/>
      <c r="B116" s="1"/>
      <c r="C116" s="1"/>
      <c r="D116" s="1" t="s">
        <v>117</v>
      </c>
      <c r="E116" s="1"/>
      <c r="F116" s="1"/>
      <c r="G116" s="1"/>
      <c r="H116" s="2">
        <v>0</v>
      </c>
      <c r="I116" s="3"/>
      <c r="J116" s="2">
        <v>0</v>
      </c>
      <c r="K116" s="3"/>
      <c r="L116" s="2">
        <v>0</v>
      </c>
      <c r="M116" s="3"/>
      <c r="N116" s="2">
        <v>950</v>
      </c>
      <c r="O116" s="3"/>
      <c r="P116" s="2">
        <v>0</v>
      </c>
      <c r="Q116" s="3"/>
      <c r="R116" s="2">
        <v>0</v>
      </c>
      <c r="S116" s="3"/>
      <c r="T116" s="2">
        <v>0</v>
      </c>
      <c r="U116" s="3"/>
      <c r="V116" s="2">
        <v>0</v>
      </c>
      <c r="W116" s="3"/>
      <c r="X116" s="2">
        <v>0</v>
      </c>
      <c r="Y116" s="3"/>
      <c r="Z116" s="2">
        <v>0</v>
      </c>
      <c r="AA116" s="3"/>
      <c r="AB116" s="2">
        <v>0</v>
      </c>
      <c r="AC116" s="3"/>
      <c r="AD116" s="2">
        <f>ROUND(SUM(Z116:AB116),5)</f>
        <v>0</v>
      </c>
      <c r="AE116" s="3"/>
      <c r="AF116" s="2">
        <v>0</v>
      </c>
      <c r="AG116" s="3"/>
      <c r="AH116" s="2">
        <v>0</v>
      </c>
      <c r="AI116" s="3"/>
      <c r="AJ116" s="2">
        <v>0</v>
      </c>
      <c r="AK116" s="3"/>
      <c r="AL116" s="2">
        <v>0</v>
      </c>
      <c r="AM116" s="3"/>
      <c r="AN116" s="2">
        <v>0</v>
      </c>
      <c r="AO116" s="3"/>
      <c r="AP116" s="2">
        <f>ROUND(SUM(AH116:AN116),5)</f>
        <v>0</v>
      </c>
      <c r="AQ116" s="3"/>
      <c r="AR116" s="2">
        <v>0</v>
      </c>
      <c r="AS116" s="3"/>
      <c r="AT116" s="2">
        <v>0</v>
      </c>
      <c r="AU116" s="3"/>
      <c r="AV116" s="2">
        <v>0</v>
      </c>
      <c r="AW116" s="3"/>
      <c r="AX116" s="2">
        <v>0</v>
      </c>
      <c r="AY116" s="3"/>
      <c r="AZ116" s="2">
        <v>0</v>
      </c>
      <c r="BA116" s="3"/>
      <c r="BB116" s="2">
        <v>0</v>
      </c>
      <c r="BC116" s="3"/>
      <c r="BD116" s="2">
        <f>ROUND(SUM(H116:X116)+SUM(AD116:AF116)+SUM(AP116:BB116),5)</f>
        <v>950</v>
      </c>
    </row>
    <row r="117" spans="1:56" x14ac:dyDescent="0.25">
      <c r="A117" s="1"/>
      <c r="B117" s="1"/>
      <c r="C117" s="1"/>
      <c r="D117" s="1" t="s">
        <v>118</v>
      </c>
      <c r="E117" s="1"/>
      <c r="F117" s="1"/>
      <c r="G117" s="1"/>
      <c r="H117" s="2">
        <v>0</v>
      </c>
      <c r="I117" s="3"/>
      <c r="J117" s="2">
        <v>0</v>
      </c>
      <c r="K117" s="3"/>
      <c r="L117" s="2">
        <v>0</v>
      </c>
      <c r="M117" s="3"/>
      <c r="N117" s="2">
        <v>0</v>
      </c>
      <c r="O117" s="3"/>
      <c r="P117" s="2">
        <v>0</v>
      </c>
      <c r="Q117" s="3"/>
      <c r="R117" s="2">
        <v>0</v>
      </c>
      <c r="S117" s="3"/>
      <c r="T117" s="2">
        <v>0</v>
      </c>
      <c r="U117" s="3"/>
      <c r="V117" s="2">
        <v>0</v>
      </c>
      <c r="W117" s="3"/>
      <c r="X117" s="2">
        <v>0</v>
      </c>
      <c r="Y117" s="3"/>
      <c r="Z117" s="2">
        <v>0</v>
      </c>
      <c r="AA117" s="3"/>
      <c r="AB117" s="2">
        <v>0</v>
      </c>
      <c r="AC117" s="3"/>
      <c r="AD117" s="2">
        <f>ROUND(SUM(Z117:AB117),5)</f>
        <v>0</v>
      </c>
      <c r="AE117" s="3"/>
      <c r="AF117" s="2">
        <v>0</v>
      </c>
      <c r="AG117" s="3"/>
      <c r="AH117" s="2">
        <v>0</v>
      </c>
      <c r="AI117" s="3"/>
      <c r="AJ117" s="2">
        <v>0</v>
      </c>
      <c r="AK117" s="3"/>
      <c r="AL117" s="2">
        <v>0</v>
      </c>
      <c r="AM117" s="3"/>
      <c r="AN117" s="2">
        <v>2316.9299999999998</v>
      </c>
      <c r="AO117" s="3"/>
      <c r="AP117" s="2">
        <f>ROUND(SUM(AH117:AN117),5)</f>
        <v>2316.9299999999998</v>
      </c>
      <c r="AQ117" s="3"/>
      <c r="AR117" s="2">
        <v>0</v>
      </c>
      <c r="AS117" s="3"/>
      <c r="AT117" s="2">
        <v>0</v>
      </c>
      <c r="AU117" s="3"/>
      <c r="AV117" s="2">
        <v>0</v>
      </c>
      <c r="AW117" s="3"/>
      <c r="AX117" s="2">
        <v>0</v>
      </c>
      <c r="AY117" s="3"/>
      <c r="AZ117" s="2">
        <v>0</v>
      </c>
      <c r="BA117" s="3"/>
      <c r="BB117" s="2">
        <v>0</v>
      </c>
      <c r="BC117" s="3"/>
      <c r="BD117" s="2">
        <f>ROUND(SUM(H117:X117)+SUM(AD117:AF117)+SUM(AP117:BB117),5)</f>
        <v>2316.9299999999998</v>
      </c>
    </row>
    <row r="118" spans="1:56" x14ac:dyDescent="0.25">
      <c r="A118" s="1"/>
      <c r="B118" s="1"/>
      <c r="C118" s="1"/>
      <c r="D118" s="1" t="s">
        <v>119</v>
      </c>
      <c r="E118" s="1"/>
      <c r="F118" s="1"/>
      <c r="G118" s="1"/>
      <c r="H118" s="2">
        <v>0</v>
      </c>
      <c r="I118" s="3"/>
      <c r="J118" s="2">
        <v>0</v>
      </c>
      <c r="K118" s="3"/>
      <c r="L118" s="2">
        <v>0</v>
      </c>
      <c r="M118" s="3"/>
      <c r="N118" s="2">
        <v>4785.4799999999996</v>
      </c>
      <c r="O118" s="3"/>
      <c r="P118" s="2">
        <v>0</v>
      </c>
      <c r="Q118" s="3"/>
      <c r="R118" s="2">
        <v>0</v>
      </c>
      <c r="S118" s="3"/>
      <c r="T118" s="2">
        <v>0</v>
      </c>
      <c r="U118" s="3"/>
      <c r="V118" s="2">
        <v>0</v>
      </c>
      <c r="W118" s="3"/>
      <c r="X118" s="2">
        <v>0</v>
      </c>
      <c r="Y118" s="3"/>
      <c r="Z118" s="2">
        <v>0</v>
      </c>
      <c r="AA118" s="3"/>
      <c r="AB118" s="2">
        <v>0</v>
      </c>
      <c r="AC118" s="3"/>
      <c r="AD118" s="2">
        <f>ROUND(SUM(Z118:AB118),5)</f>
        <v>0</v>
      </c>
      <c r="AE118" s="3"/>
      <c r="AF118" s="2">
        <v>0</v>
      </c>
      <c r="AG118" s="3"/>
      <c r="AH118" s="2">
        <v>0</v>
      </c>
      <c r="AI118" s="3"/>
      <c r="AJ118" s="2">
        <v>0</v>
      </c>
      <c r="AK118" s="3"/>
      <c r="AL118" s="2">
        <v>0</v>
      </c>
      <c r="AM118" s="3"/>
      <c r="AN118" s="2">
        <v>0</v>
      </c>
      <c r="AO118" s="3"/>
      <c r="AP118" s="2">
        <f>ROUND(SUM(AH118:AN118),5)</f>
        <v>0</v>
      </c>
      <c r="AQ118" s="3"/>
      <c r="AR118" s="2">
        <v>0</v>
      </c>
      <c r="AS118" s="3"/>
      <c r="AT118" s="2">
        <v>0</v>
      </c>
      <c r="AU118" s="3"/>
      <c r="AV118" s="2">
        <v>0</v>
      </c>
      <c r="AW118" s="3"/>
      <c r="AX118" s="2">
        <v>0</v>
      </c>
      <c r="AY118" s="3"/>
      <c r="AZ118" s="2">
        <v>0</v>
      </c>
      <c r="BA118" s="3"/>
      <c r="BB118" s="2">
        <v>0</v>
      </c>
      <c r="BC118" s="3"/>
      <c r="BD118" s="2">
        <f>ROUND(SUM(H118:X118)+SUM(AD118:AF118)+SUM(AP118:BB118),5)</f>
        <v>4785.4799999999996</v>
      </c>
    </row>
    <row r="119" spans="1:56" x14ac:dyDescent="0.25">
      <c r="A119" s="1"/>
      <c r="B119" s="1"/>
      <c r="C119" s="1"/>
      <c r="D119" s="1" t="s">
        <v>120</v>
      </c>
      <c r="E119" s="1"/>
      <c r="F119" s="1"/>
      <c r="G119" s="1"/>
      <c r="H119" s="2">
        <v>0</v>
      </c>
      <c r="I119" s="3"/>
      <c r="J119" s="2">
        <v>0</v>
      </c>
      <c r="K119" s="3"/>
      <c r="L119" s="2">
        <v>0</v>
      </c>
      <c r="M119" s="3"/>
      <c r="N119" s="2">
        <v>100</v>
      </c>
      <c r="O119" s="3"/>
      <c r="P119" s="2">
        <v>0</v>
      </c>
      <c r="Q119" s="3"/>
      <c r="R119" s="2">
        <v>0</v>
      </c>
      <c r="S119" s="3"/>
      <c r="T119" s="2">
        <v>0</v>
      </c>
      <c r="U119" s="3"/>
      <c r="V119" s="2">
        <v>0</v>
      </c>
      <c r="W119" s="3"/>
      <c r="X119" s="2">
        <v>60</v>
      </c>
      <c r="Y119" s="3"/>
      <c r="Z119" s="2">
        <v>0</v>
      </c>
      <c r="AA119" s="3"/>
      <c r="AB119" s="2">
        <v>0</v>
      </c>
      <c r="AC119" s="3"/>
      <c r="AD119" s="2">
        <f>ROUND(SUM(Z119:AB119),5)</f>
        <v>0</v>
      </c>
      <c r="AE119" s="3"/>
      <c r="AF119" s="2">
        <v>0</v>
      </c>
      <c r="AG119" s="3"/>
      <c r="AH119" s="2">
        <v>0</v>
      </c>
      <c r="AI119" s="3"/>
      <c r="AJ119" s="2">
        <v>0</v>
      </c>
      <c r="AK119" s="3"/>
      <c r="AL119" s="2">
        <v>0</v>
      </c>
      <c r="AM119" s="3"/>
      <c r="AN119" s="2">
        <v>0</v>
      </c>
      <c r="AO119" s="3"/>
      <c r="AP119" s="2">
        <f>ROUND(SUM(AH119:AN119),5)</f>
        <v>0</v>
      </c>
      <c r="AQ119" s="3"/>
      <c r="AR119" s="2">
        <v>-47.5</v>
      </c>
      <c r="AS119" s="3"/>
      <c r="AT119" s="2">
        <v>0</v>
      </c>
      <c r="AU119" s="3"/>
      <c r="AV119" s="2">
        <v>0</v>
      </c>
      <c r="AW119" s="3"/>
      <c r="AX119" s="2">
        <v>0</v>
      </c>
      <c r="AY119" s="3"/>
      <c r="AZ119" s="2">
        <v>10</v>
      </c>
      <c r="BA119" s="3"/>
      <c r="BB119" s="2">
        <v>0</v>
      </c>
      <c r="BC119" s="3"/>
      <c r="BD119" s="2">
        <f>ROUND(SUM(H119:X119)+SUM(AD119:AF119)+SUM(AP119:BB119),5)</f>
        <v>122.5</v>
      </c>
    </row>
    <row r="120" spans="1:56" x14ac:dyDescent="0.25">
      <c r="A120" s="1"/>
      <c r="B120" s="1"/>
      <c r="C120" s="1"/>
      <c r="D120" s="1" t="s">
        <v>121</v>
      </c>
      <c r="E120" s="1"/>
      <c r="F120" s="1"/>
      <c r="G120" s="1"/>
      <c r="H120" s="2">
        <v>0</v>
      </c>
      <c r="I120" s="3"/>
      <c r="J120" s="2">
        <v>0</v>
      </c>
      <c r="K120" s="3"/>
      <c r="L120" s="2">
        <v>0</v>
      </c>
      <c r="M120" s="3"/>
      <c r="N120" s="2">
        <v>0</v>
      </c>
      <c r="O120" s="3"/>
      <c r="P120" s="2">
        <v>0</v>
      </c>
      <c r="Q120" s="3"/>
      <c r="R120" s="2">
        <v>0</v>
      </c>
      <c r="S120" s="3"/>
      <c r="T120" s="2">
        <v>0</v>
      </c>
      <c r="U120" s="3"/>
      <c r="V120" s="2">
        <v>0</v>
      </c>
      <c r="W120" s="3"/>
      <c r="X120" s="2">
        <v>0</v>
      </c>
      <c r="Y120" s="3"/>
      <c r="Z120" s="2">
        <v>0</v>
      </c>
      <c r="AA120" s="3"/>
      <c r="AB120" s="2">
        <v>0</v>
      </c>
      <c r="AC120" s="3"/>
      <c r="AD120" s="2">
        <f>ROUND(SUM(Z120:AB120),5)</f>
        <v>0</v>
      </c>
      <c r="AE120" s="3"/>
      <c r="AF120" s="2">
        <v>0</v>
      </c>
      <c r="AG120" s="3"/>
      <c r="AH120" s="2">
        <v>0</v>
      </c>
      <c r="AI120" s="3"/>
      <c r="AJ120" s="2">
        <v>0</v>
      </c>
      <c r="AK120" s="3"/>
      <c r="AL120" s="2">
        <v>0</v>
      </c>
      <c r="AM120" s="3"/>
      <c r="AN120" s="2">
        <v>0</v>
      </c>
      <c r="AO120" s="3"/>
      <c r="AP120" s="2">
        <f>ROUND(SUM(AH120:AN120),5)</f>
        <v>0</v>
      </c>
      <c r="AQ120" s="3"/>
      <c r="AR120" s="2">
        <v>643.25</v>
      </c>
      <c r="AS120" s="3"/>
      <c r="AT120" s="2">
        <v>0</v>
      </c>
      <c r="AU120" s="3"/>
      <c r="AV120" s="2">
        <v>0</v>
      </c>
      <c r="AW120" s="3"/>
      <c r="AX120" s="2">
        <v>0</v>
      </c>
      <c r="AY120" s="3"/>
      <c r="AZ120" s="2">
        <v>0</v>
      </c>
      <c r="BA120" s="3"/>
      <c r="BB120" s="2">
        <v>0</v>
      </c>
      <c r="BC120" s="3"/>
      <c r="BD120" s="2">
        <f>ROUND(SUM(H120:X120)+SUM(AD120:AF120)+SUM(AP120:BB120),5)</f>
        <v>643.25</v>
      </c>
    </row>
    <row r="121" spans="1:56" x14ac:dyDescent="0.25">
      <c r="A121" s="1"/>
      <c r="B121" s="1"/>
      <c r="C121" s="1"/>
      <c r="D121" s="1" t="s">
        <v>122</v>
      </c>
      <c r="E121" s="1"/>
      <c r="F121" s="1"/>
      <c r="G121" s="1"/>
      <c r="H121" s="2">
        <v>0</v>
      </c>
      <c r="I121" s="3"/>
      <c r="J121" s="2">
        <v>0</v>
      </c>
      <c r="K121" s="3"/>
      <c r="L121" s="2">
        <v>0</v>
      </c>
      <c r="M121" s="3"/>
      <c r="N121" s="2">
        <v>364.45</v>
      </c>
      <c r="O121" s="3"/>
      <c r="P121" s="2">
        <v>0</v>
      </c>
      <c r="Q121" s="3"/>
      <c r="R121" s="2">
        <v>0</v>
      </c>
      <c r="S121" s="3"/>
      <c r="T121" s="2">
        <v>0</v>
      </c>
      <c r="U121" s="3"/>
      <c r="V121" s="2">
        <v>0</v>
      </c>
      <c r="W121" s="3"/>
      <c r="X121" s="2">
        <v>0</v>
      </c>
      <c r="Y121" s="3"/>
      <c r="Z121" s="2">
        <v>0</v>
      </c>
      <c r="AA121" s="3"/>
      <c r="AB121" s="2">
        <v>0</v>
      </c>
      <c r="AC121" s="3"/>
      <c r="AD121" s="2">
        <f>ROUND(SUM(Z121:AB121),5)</f>
        <v>0</v>
      </c>
      <c r="AE121" s="3"/>
      <c r="AF121" s="2">
        <v>0</v>
      </c>
      <c r="AG121" s="3"/>
      <c r="AH121" s="2">
        <v>0</v>
      </c>
      <c r="AI121" s="3"/>
      <c r="AJ121" s="2">
        <v>0</v>
      </c>
      <c r="AK121" s="3"/>
      <c r="AL121" s="2">
        <v>0</v>
      </c>
      <c r="AM121" s="3"/>
      <c r="AN121" s="2">
        <v>0</v>
      </c>
      <c r="AO121" s="3"/>
      <c r="AP121" s="2">
        <f>ROUND(SUM(AH121:AN121),5)</f>
        <v>0</v>
      </c>
      <c r="AQ121" s="3"/>
      <c r="AR121" s="2">
        <v>284.57</v>
      </c>
      <c r="AS121" s="3"/>
      <c r="AT121" s="2">
        <v>0</v>
      </c>
      <c r="AU121" s="3"/>
      <c r="AV121" s="2">
        <v>0</v>
      </c>
      <c r="AW121" s="3"/>
      <c r="AX121" s="2">
        <v>0</v>
      </c>
      <c r="AY121" s="3"/>
      <c r="AZ121" s="2">
        <v>0</v>
      </c>
      <c r="BA121" s="3"/>
      <c r="BB121" s="2">
        <v>0</v>
      </c>
      <c r="BC121" s="3"/>
      <c r="BD121" s="2">
        <f>ROUND(SUM(H121:X121)+SUM(AD121:AF121)+SUM(AP121:BB121),5)</f>
        <v>649.02</v>
      </c>
    </row>
    <row r="122" spans="1:56" x14ac:dyDescent="0.25">
      <c r="A122" s="1"/>
      <c r="B122" s="1"/>
      <c r="C122" s="1"/>
      <c r="D122" s="1" t="s">
        <v>123</v>
      </c>
      <c r="E122" s="1"/>
      <c r="F122" s="1"/>
      <c r="G122" s="1"/>
      <c r="H122" s="2">
        <v>0</v>
      </c>
      <c r="I122" s="3"/>
      <c r="J122" s="2">
        <v>0</v>
      </c>
      <c r="K122" s="3"/>
      <c r="L122" s="2">
        <v>0</v>
      </c>
      <c r="M122" s="3"/>
      <c r="N122" s="2">
        <v>0</v>
      </c>
      <c r="O122" s="3"/>
      <c r="P122" s="2">
        <v>0</v>
      </c>
      <c r="Q122" s="3"/>
      <c r="R122" s="2">
        <v>0</v>
      </c>
      <c r="S122" s="3"/>
      <c r="T122" s="2">
        <v>0</v>
      </c>
      <c r="U122" s="3"/>
      <c r="V122" s="2">
        <v>0</v>
      </c>
      <c r="W122" s="3"/>
      <c r="X122" s="2">
        <v>0</v>
      </c>
      <c r="Y122" s="3"/>
      <c r="Z122" s="2">
        <v>0</v>
      </c>
      <c r="AA122" s="3"/>
      <c r="AB122" s="2">
        <v>0</v>
      </c>
      <c r="AC122" s="3"/>
      <c r="AD122" s="2">
        <f>ROUND(SUM(Z122:AB122),5)</f>
        <v>0</v>
      </c>
      <c r="AE122" s="3"/>
      <c r="AF122" s="2">
        <v>0</v>
      </c>
      <c r="AG122" s="3"/>
      <c r="AH122" s="2">
        <v>0</v>
      </c>
      <c r="AI122" s="3"/>
      <c r="AJ122" s="2">
        <v>0</v>
      </c>
      <c r="AK122" s="3"/>
      <c r="AL122" s="2">
        <v>0</v>
      </c>
      <c r="AM122" s="3"/>
      <c r="AN122" s="2">
        <v>0</v>
      </c>
      <c r="AO122" s="3"/>
      <c r="AP122" s="2">
        <f>ROUND(SUM(AH122:AN122),5)</f>
        <v>0</v>
      </c>
      <c r="AQ122" s="3"/>
      <c r="AR122" s="2">
        <v>87548.98</v>
      </c>
      <c r="AS122" s="3"/>
      <c r="AT122" s="2">
        <v>0</v>
      </c>
      <c r="AU122" s="3"/>
      <c r="AV122" s="2">
        <v>0</v>
      </c>
      <c r="AW122" s="3"/>
      <c r="AX122" s="2">
        <v>0</v>
      </c>
      <c r="AY122" s="3"/>
      <c r="AZ122" s="2">
        <v>0</v>
      </c>
      <c r="BA122" s="3"/>
      <c r="BB122" s="2">
        <v>1.75</v>
      </c>
      <c r="BC122" s="3"/>
      <c r="BD122" s="2">
        <f>ROUND(SUM(H122:X122)+SUM(AD122:AF122)+SUM(AP122:BB122),5)</f>
        <v>87550.73</v>
      </c>
    </row>
    <row r="123" spans="1:56" x14ac:dyDescent="0.25">
      <c r="A123" s="1"/>
      <c r="B123" s="1"/>
      <c r="C123" s="1"/>
      <c r="D123" s="1" t="s">
        <v>124</v>
      </c>
      <c r="E123" s="1"/>
      <c r="F123" s="1"/>
      <c r="G123" s="1"/>
      <c r="H123" s="2">
        <v>0</v>
      </c>
      <c r="I123" s="3"/>
      <c r="J123" s="2">
        <v>0</v>
      </c>
      <c r="K123" s="3"/>
      <c r="L123" s="2">
        <v>0</v>
      </c>
      <c r="M123" s="3"/>
      <c r="N123" s="2">
        <v>0</v>
      </c>
      <c r="O123" s="3"/>
      <c r="P123" s="2">
        <v>0</v>
      </c>
      <c r="Q123" s="3"/>
      <c r="R123" s="2">
        <v>0</v>
      </c>
      <c r="S123" s="3"/>
      <c r="T123" s="2">
        <v>0</v>
      </c>
      <c r="U123" s="3"/>
      <c r="V123" s="2">
        <v>0</v>
      </c>
      <c r="W123" s="3"/>
      <c r="X123" s="2">
        <v>0</v>
      </c>
      <c r="Y123" s="3"/>
      <c r="Z123" s="2">
        <v>0</v>
      </c>
      <c r="AA123" s="3"/>
      <c r="AB123" s="2">
        <v>0</v>
      </c>
      <c r="AC123" s="3"/>
      <c r="AD123" s="2">
        <f>ROUND(SUM(Z123:AB123),5)</f>
        <v>0</v>
      </c>
      <c r="AE123" s="3"/>
      <c r="AF123" s="2">
        <v>0</v>
      </c>
      <c r="AG123" s="3"/>
      <c r="AH123" s="2">
        <v>331</v>
      </c>
      <c r="AI123" s="3"/>
      <c r="AJ123" s="2">
        <v>0</v>
      </c>
      <c r="AK123" s="3"/>
      <c r="AL123" s="2">
        <v>0</v>
      </c>
      <c r="AM123" s="3"/>
      <c r="AN123" s="2">
        <v>0</v>
      </c>
      <c r="AO123" s="3"/>
      <c r="AP123" s="2">
        <f>ROUND(SUM(AH123:AN123),5)</f>
        <v>331</v>
      </c>
      <c r="AQ123" s="3"/>
      <c r="AR123" s="2">
        <v>191.07</v>
      </c>
      <c r="AS123" s="3"/>
      <c r="AT123" s="2">
        <v>0</v>
      </c>
      <c r="AU123" s="3"/>
      <c r="AV123" s="2">
        <v>0</v>
      </c>
      <c r="AW123" s="3"/>
      <c r="AX123" s="2">
        <v>110</v>
      </c>
      <c r="AY123" s="3"/>
      <c r="AZ123" s="2">
        <v>0</v>
      </c>
      <c r="BA123" s="3"/>
      <c r="BB123" s="2">
        <v>0</v>
      </c>
      <c r="BC123" s="3"/>
      <c r="BD123" s="2">
        <f>ROUND(SUM(H123:X123)+SUM(AD123:AF123)+SUM(AP123:BB123),5)</f>
        <v>632.07000000000005</v>
      </c>
    </row>
    <row r="124" spans="1:56" x14ac:dyDescent="0.25">
      <c r="A124" s="1"/>
      <c r="B124" s="1"/>
      <c r="C124" s="1"/>
      <c r="D124" s="1" t="s">
        <v>125</v>
      </c>
      <c r="E124" s="1"/>
      <c r="F124" s="1"/>
      <c r="G124" s="1"/>
      <c r="H124" s="2">
        <v>443.29</v>
      </c>
      <c r="I124" s="3"/>
      <c r="J124" s="2">
        <v>0</v>
      </c>
      <c r="K124" s="3"/>
      <c r="L124" s="2">
        <v>0</v>
      </c>
      <c r="M124" s="3"/>
      <c r="N124" s="2">
        <v>0</v>
      </c>
      <c r="O124" s="3"/>
      <c r="P124" s="2">
        <v>0</v>
      </c>
      <c r="Q124" s="3"/>
      <c r="R124" s="2">
        <v>0</v>
      </c>
      <c r="S124" s="3"/>
      <c r="T124" s="2">
        <v>0</v>
      </c>
      <c r="U124" s="3"/>
      <c r="V124" s="2">
        <v>0</v>
      </c>
      <c r="W124" s="3"/>
      <c r="X124" s="2">
        <v>1294.31</v>
      </c>
      <c r="Y124" s="3"/>
      <c r="Z124" s="2">
        <v>0</v>
      </c>
      <c r="AA124" s="3"/>
      <c r="AB124" s="2">
        <v>0</v>
      </c>
      <c r="AC124" s="3"/>
      <c r="AD124" s="2">
        <f>ROUND(SUM(Z124:AB124),5)</f>
        <v>0</v>
      </c>
      <c r="AE124" s="3"/>
      <c r="AF124" s="2">
        <v>0</v>
      </c>
      <c r="AG124" s="3"/>
      <c r="AH124" s="2">
        <v>874.93</v>
      </c>
      <c r="AI124" s="3"/>
      <c r="AJ124" s="2">
        <v>0</v>
      </c>
      <c r="AK124" s="3"/>
      <c r="AL124" s="2">
        <v>0</v>
      </c>
      <c r="AM124" s="3"/>
      <c r="AN124" s="2">
        <v>1300.31</v>
      </c>
      <c r="AO124" s="3"/>
      <c r="AP124" s="2">
        <f>ROUND(SUM(AH124:AN124),5)</f>
        <v>2175.2399999999998</v>
      </c>
      <c r="AQ124" s="3"/>
      <c r="AR124" s="2">
        <v>3172.01</v>
      </c>
      <c r="AS124" s="3"/>
      <c r="AT124" s="2">
        <v>0</v>
      </c>
      <c r="AU124" s="3"/>
      <c r="AV124" s="2">
        <v>0</v>
      </c>
      <c r="AW124" s="3"/>
      <c r="AX124" s="2">
        <v>586.83000000000004</v>
      </c>
      <c r="AY124" s="3"/>
      <c r="AZ124" s="2">
        <v>464.94</v>
      </c>
      <c r="BA124" s="3"/>
      <c r="BB124" s="2">
        <v>0</v>
      </c>
      <c r="BC124" s="3"/>
      <c r="BD124" s="2">
        <f>ROUND(SUM(H124:X124)+SUM(AD124:AF124)+SUM(AP124:BB124),5)</f>
        <v>8136.62</v>
      </c>
    </row>
    <row r="125" spans="1:56" x14ac:dyDescent="0.25">
      <c r="A125" s="1"/>
      <c r="B125" s="1"/>
      <c r="C125" s="1"/>
      <c r="D125" s="1" t="s">
        <v>126</v>
      </c>
      <c r="E125" s="1"/>
      <c r="F125" s="1"/>
      <c r="G125" s="1"/>
      <c r="H125" s="2"/>
      <c r="I125" s="3"/>
      <c r="J125" s="2"/>
      <c r="K125" s="3"/>
      <c r="L125" s="2"/>
      <c r="M125" s="3"/>
      <c r="N125" s="2"/>
      <c r="O125" s="3"/>
      <c r="P125" s="2"/>
      <c r="Q125" s="3"/>
      <c r="R125" s="2"/>
      <c r="S125" s="3"/>
      <c r="T125" s="2"/>
      <c r="U125" s="3"/>
      <c r="V125" s="2"/>
      <c r="W125" s="3"/>
      <c r="X125" s="2"/>
      <c r="Y125" s="3"/>
      <c r="Z125" s="2"/>
      <c r="AA125" s="3"/>
      <c r="AB125" s="2"/>
      <c r="AC125" s="3"/>
      <c r="AD125" s="2"/>
      <c r="AE125" s="3"/>
      <c r="AF125" s="2"/>
      <c r="AG125" s="3"/>
      <c r="AH125" s="2"/>
      <c r="AI125" s="3"/>
      <c r="AJ125" s="2"/>
      <c r="AK125" s="3"/>
      <c r="AL125" s="2"/>
      <c r="AM125" s="3"/>
      <c r="AN125" s="2"/>
      <c r="AO125" s="3"/>
      <c r="AP125" s="2"/>
      <c r="AQ125" s="3"/>
      <c r="AR125" s="2"/>
      <c r="AS125" s="3"/>
      <c r="AT125" s="2"/>
      <c r="AU125" s="3"/>
      <c r="AV125" s="2"/>
      <c r="AW125" s="3"/>
      <c r="AX125" s="2"/>
      <c r="AY125" s="3"/>
      <c r="AZ125" s="2"/>
      <c r="BA125" s="3"/>
      <c r="BB125" s="2"/>
      <c r="BC125" s="3"/>
      <c r="BD125" s="2"/>
    </row>
    <row r="126" spans="1:56" x14ac:dyDescent="0.25">
      <c r="A126" s="1"/>
      <c r="B126" s="1"/>
      <c r="C126" s="1"/>
      <c r="D126" s="1"/>
      <c r="E126" s="1" t="s">
        <v>127</v>
      </c>
      <c r="F126" s="1"/>
      <c r="G126" s="1"/>
      <c r="H126" s="2">
        <v>0</v>
      </c>
      <c r="I126" s="3"/>
      <c r="J126" s="2">
        <v>0</v>
      </c>
      <c r="K126" s="3"/>
      <c r="L126" s="2">
        <v>0</v>
      </c>
      <c r="M126" s="3"/>
      <c r="N126" s="2">
        <v>0</v>
      </c>
      <c r="O126" s="3"/>
      <c r="P126" s="2">
        <v>0</v>
      </c>
      <c r="Q126" s="3"/>
      <c r="R126" s="2">
        <v>0</v>
      </c>
      <c r="S126" s="3"/>
      <c r="T126" s="2">
        <v>0</v>
      </c>
      <c r="U126" s="3"/>
      <c r="V126" s="2">
        <v>0</v>
      </c>
      <c r="W126" s="3"/>
      <c r="X126" s="2">
        <v>0</v>
      </c>
      <c r="Y126" s="3"/>
      <c r="Z126" s="2">
        <v>0</v>
      </c>
      <c r="AA126" s="3"/>
      <c r="AB126" s="2">
        <v>0</v>
      </c>
      <c r="AC126" s="3"/>
      <c r="AD126" s="2">
        <f>ROUND(SUM(Z126:AB126),5)</f>
        <v>0</v>
      </c>
      <c r="AE126" s="3"/>
      <c r="AF126" s="2">
        <v>0</v>
      </c>
      <c r="AG126" s="3"/>
      <c r="AH126" s="2">
        <v>0</v>
      </c>
      <c r="AI126" s="3"/>
      <c r="AJ126" s="2">
        <v>0</v>
      </c>
      <c r="AK126" s="3"/>
      <c r="AL126" s="2">
        <v>0</v>
      </c>
      <c r="AM126" s="3"/>
      <c r="AN126" s="2">
        <v>0</v>
      </c>
      <c r="AO126" s="3"/>
      <c r="AP126" s="2">
        <f>ROUND(SUM(AH126:AN126),5)</f>
        <v>0</v>
      </c>
      <c r="AQ126" s="3"/>
      <c r="AR126" s="2">
        <v>800</v>
      </c>
      <c r="AS126" s="3"/>
      <c r="AT126" s="2">
        <v>0</v>
      </c>
      <c r="AU126" s="3"/>
      <c r="AV126" s="2">
        <v>0</v>
      </c>
      <c r="AW126" s="3"/>
      <c r="AX126" s="2">
        <v>0</v>
      </c>
      <c r="AY126" s="3"/>
      <c r="AZ126" s="2">
        <v>0</v>
      </c>
      <c r="BA126" s="3"/>
      <c r="BB126" s="2">
        <v>0</v>
      </c>
      <c r="BC126" s="3"/>
      <c r="BD126" s="2">
        <f>ROUND(SUM(H126:X126)+SUM(AD126:AF126)+SUM(AP126:BB126),5)</f>
        <v>800</v>
      </c>
    </row>
    <row r="127" spans="1:56" x14ac:dyDescent="0.25">
      <c r="A127" s="1"/>
      <c r="B127" s="1"/>
      <c r="C127" s="1"/>
      <c r="D127" s="1"/>
      <c r="E127" s="1" t="s">
        <v>128</v>
      </c>
      <c r="F127" s="1"/>
      <c r="G127" s="1"/>
      <c r="H127" s="2">
        <v>0</v>
      </c>
      <c r="I127" s="3"/>
      <c r="J127" s="2">
        <v>125</v>
      </c>
      <c r="K127" s="3"/>
      <c r="L127" s="2">
        <v>0</v>
      </c>
      <c r="M127" s="3"/>
      <c r="N127" s="2">
        <v>0</v>
      </c>
      <c r="O127" s="3"/>
      <c r="P127" s="2">
        <v>0</v>
      </c>
      <c r="Q127" s="3"/>
      <c r="R127" s="2">
        <v>0</v>
      </c>
      <c r="S127" s="3"/>
      <c r="T127" s="2">
        <v>0</v>
      </c>
      <c r="U127" s="3"/>
      <c r="V127" s="2">
        <v>0</v>
      </c>
      <c r="W127" s="3"/>
      <c r="X127" s="2">
        <v>0</v>
      </c>
      <c r="Y127" s="3"/>
      <c r="Z127" s="2">
        <v>0</v>
      </c>
      <c r="AA127" s="3"/>
      <c r="AB127" s="2">
        <v>0</v>
      </c>
      <c r="AC127" s="3"/>
      <c r="AD127" s="2">
        <f>ROUND(SUM(Z127:AB127),5)</f>
        <v>0</v>
      </c>
      <c r="AE127" s="3"/>
      <c r="AF127" s="2">
        <v>0</v>
      </c>
      <c r="AG127" s="3"/>
      <c r="AH127" s="2">
        <v>0</v>
      </c>
      <c r="AI127" s="3"/>
      <c r="AJ127" s="2">
        <v>0</v>
      </c>
      <c r="AK127" s="3"/>
      <c r="AL127" s="2">
        <v>0</v>
      </c>
      <c r="AM127" s="3"/>
      <c r="AN127" s="2">
        <v>0</v>
      </c>
      <c r="AO127" s="3"/>
      <c r="AP127" s="2">
        <f>ROUND(SUM(AH127:AN127),5)</f>
        <v>0</v>
      </c>
      <c r="AQ127" s="3"/>
      <c r="AR127" s="2">
        <v>0</v>
      </c>
      <c r="AS127" s="3"/>
      <c r="AT127" s="2">
        <v>0</v>
      </c>
      <c r="AU127" s="3"/>
      <c r="AV127" s="2">
        <v>0</v>
      </c>
      <c r="AW127" s="3"/>
      <c r="AX127" s="2">
        <v>0</v>
      </c>
      <c r="AY127" s="3"/>
      <c r="AZ127" s="2">
        <v>0</v>
      </c>
      <c r="BA127" s="3"/>
      <c r="BB127" s="2">
        <v>0</v>
      </c>
      <c r="BC127" s="3"/>
      <c r="BD127" s="2">
        <f>ROUND(SUM(H127:X127)+SUM(AD127:AF127)+SUM(AP127:BB127),5)</f>
        <v>125</v>
      </c>
    </row>
    <row r="128" spans="1:56" ht="15.75" thickBot="1" x14ac:dyDescent="0.3">
      <c r="A128" s="1"/>
      <c r="B128" s="1"/>
      <c r="C128" s="1"/>
      <c r="D128" s="1"/>
      <c r="E128" s="1" t="s">
        <v>129</v>
      </c>
      <c r="F128" s="1"/>
      <c r="G128" s="1"/>
      <c r="H128" s="4">
        <v>0</v>
      </c>
      <c r="I128" s="3"/>
      <c r="J128" s="4">
        <v>0</v>
      </c>
      <c r="K128" s="3"/>
      <c r="L128" s="4">
        <v>0</v>
      </c>
      <c r="M128" s="3"/>
      <c r="N128" s="4">
        <v>0</v>
      </c>
      <c r="O128" s="3"/>
      <c r="P128" s="4">
        <v>0</v>
      </c>
      <c r="Q128" s="3"/>
      <c r="R128" s="4">
        <v>0</v>
      </c>
      <c r="S128" s="3"/>
      <c r="T128" s="4">
        <v>0</v>
      </c>
      <c r="U128" s="3"/>
      <c r="V128" s="4">
        <v>0</v>
      </c>
      <c r="W128" s="3"/>
      <c r="X128" s="4">
        <v>437.5</v>
      </c>
      <c r="Y128" s="3"/>
      <c r="Z128" s="4">
        <v>0</v>
      </c>
      <c r="AA128" s="3"/>
      <c r="AB128" s="4">
        <v>0</v>
      </c>
      <c r="AC128" s="3"/>
      <c r="AD128" s="4">
        <f>ROUND(SUM(Z128:AB128),5)</f>
        <v>0</v>
      </c>
      <c r="AE128" s="3"/>
      <c r="AF128" s="4">
        <v>0</v>
      </c>
      <c r="AG128" s="3"/>
      <c r="AH128" s="4">
        <v>200</v>
      </c>
      <c r="AI128" s="3"/>
      <c r="AJ128" s="4">
        <v>0</v>
      </c>
      <c r="AK128" s="3"/>
      <c r="AL128" s="4">
        <v>0</v>
      </c>
      <c r="AM128" s="3"/>
      <c r="AN128" s="4">
        <v>200</v>
      </c>
      <c r="AO128" s="3"/>
      <c r="AP128" s="4">
        <f>ROUND(SUM(AH128:AN128),5)</f>
        <v>400</v>
      </c>
      <c r="AQ128" s="3"/>
      <c r="AR128" s="4">
        <v>1200</v>
      </c>
      <c r="AS128" s="3"/>
      <c r="AT128" s="4">
        <v>0</v>
      </c>
      <c r="AU128" s="3"/>
      <c r="AV128" s="4">
        <v>0</v>
      </c>
      <c r="AW128" s="3"/>
      <c r="AX128" s="4">
        <v>0</v>
      </c>
      <c r="AY128" s="3"/>
      <c r="AZ128" s="4">
        <v>3100</v>
      </c>
      <c r="BA128" s="3"/>
      <c r="BB128" s="4">
        <v>0</v>
      </c>
      <c r="BC128" s="3"/>
      <c r="BD128" s="4">
        <f>ROUND(SUM(H128:X128)+SUM(AD128:AF128)+SUM(AP128:BB128),5)</f>
        <v>5137.5</v>
      </c>
    </row>
    <row r="129" spans="1:56" x14ac:dyDescent="0.25">
      <c r="A129" s="1"/>
      <c r="B129" s="1"/>
      <c r="C129" s="1"/>
      <c r="D129" s="1" t="s">
        <v>130</v>
      </c>
      <c r="E129" s="1"/>
      <c r="F129" s="1"/>
      <c r="G129" s="1"/>
      <c r="H129" s="2">
        <f>ROUND(SUM(H125:H128),5)</f>
        <v>0</v>
      </c>
      <c r="I129" s="3"/>
      <c r="J129" s="2">
        <f>ROUND(SUM(J125:J128),5)</f>
        <v>125</v>
      </c>
      <c r="K129" s="3"/>
      <c r="L129" s="2">
        <f>ROUND(SUM(L125:L128),5)</f>
        <v>0</v>
      </c>
      <c r="M129" s="3"/>
      <c r="N129" s="2">
        <f>ROUND(SUM(N125:N128),5)</f>
        <v>0</v>
      </c>
      <c r="O129" s="3"/>
      <c r="P129" s="2">
        <f>ROUND(SUM(P125:P128),5)</f>
        <v>0</v>
      </c>
      <c r="Q129" s="3"/>
      <c r="R129" s="2">
        <f>ROUND(SUM(R125:R128),5)</f>
        <v>0</v>
      </c>
      <c r="S129" s="3"/>
      <c r="T129" s="2">
        <f>ROUND(SUM(T125:T128),5)</f>
        <v>0</v>
      </c>
      <c r="U129" s="3"/>
      <c r="V129" s="2">
        <f>ROUND(SUM(V125:V128),5)</f>
        <v>0</v>
      </c>
      <c r="W129" s="3"/>
      <c r="X129" s="2">
        <f>ROUND(SUM(X125:X128),5)</f>
        <v>437.5</v>
      </c>
      <c r="Y129" s="3"/>
      <c r="Z129" s="2">
        <f>ROUND(SUM(Z125:Z128),5)</f>
        <v>0</v>
      </c>
      <c r="AA129" s="3"/>
      <c r="AB129" s="2">
        <f>ROUND(SUM(AB125:AB128),5)</f>
        <v>0</v>
      </c>
      <c r="AC129" s="3"/>
      <c r="AD129" s="2">
        <f>ROUND(SUM(Z129:AB129),5)</f>
        <v>0</v>
      </c>
      <c r="AE129" s="3"/>
      <c r="AF129" s="2">
        <f>ROUND(SUM(AF125:AF128),5)</f>
        <v>0</v>
      </c>
      <c r="AG129" s="3"/>
      <c r="AH129" s="2">
        <f>ROUND(SUM(AH125:AH128),5)</f>
        <v>200</v>
      </c>
      <c r="AI129" s="3"/>
      <c r="AJ129" s="2">
        <f>ROUND(SUM(AJ125:AJ128),5)</f>
        <v>0</v>
      </c>
      <c r="AK129" s="3"/>
      <c r="AL129" s="2">
        <f>ROUND(SUM(AL125:AL128),5)</f>
        <v>0</v>
      </c>
      <c r="AM129" s="3"/>
      <c r="AN129" s="2">
        <f>ROUND(SUM(AN125:AN128),5)</f>
        <v>200</v>
      </c>
      <c r="AO129" s="3"/>
      <c r="AP129" s="2">
        <f>ROUND(SUM(AH129:AN129),5)</f>
        <v>400</v>
      </c>
      <c r="AQ129" s="3"/>
      <c r="AR129" s="2">
        <f>ROUND(SUM(AR125:AR128),5)</f>
        <v>2000</v>
      </c>
      <c r="AS129" s="3"/>
      <c r="AT129" s="2">
        <f>ROUND(SUM(AT125:AT128),5)</f>
        <v>0</v>
      </c>
      <c r="AU129" s="3"/>
      <c r="AV129" s="2">
        <f>ROUND(SUM(AV125:AV128),5)</f>
        <v>0</v>
      </c>
      <c r="AW129" s="3"/>
      <c r="AX129" s="2">
        <f>ROUND(SUM(AX125:AX128),5)</f>
        <v>0</v>
      </c>
      <c r="AY129" s="3"/>
      <c r="AZ129" s="2">
        <f>ROUND(SUM(AZ125:AZ128),5)</f>
        <v>3100</v>
      </c>
      <c r="BA129" s="3"/>
      <c r="BB129" s="2">
        <f>ROUND(SUM(BB125:BB128),5)</f>
        <v>0</v>
      </c>
      <c r="BC129" s="3"/>
      <c r="BD129" s="2">
        <f>ROUND(SUM(H129:X129)+SUM(AD129:AF129)+SUM(AP129:BB129),5)</f>
        <v>6062.5</v>
      </c>
    </row>
    <row r="130" spans="1:56" x14ac:dyDescent="0.25">
      <c r="A130" s="1"/>
      <c r="B130" s="1"/>
      <c r="C130" s="1"/>
      <c r="D130" s="1" t="s">
        <v>131</v>
      </c>
      <c r="E130" s="1"/>
      <c r="F130" s="1"/>
      <c r="G130" s="1"/>
      <c r="H130" s="2">
        <v>0</v>
      </c>
      <c r="I130" s="3"/>
      <c r="J130" s="2">
        <v>0</v>
      </c>
      <c r="K130" s="3"/>
      <c r="L130" s="2">
        <v>0</v>
      </c>
      <c r="M130" s="3"/>
      <c r="N130" s="2">
        <v>0</v>
      </c>
      <c r="O130" s="3"/>
      <c r="P130" s="2">
        <v>0</v>
      </c>
      <c r="Q130" s="3"/>
      <c r="R130" s="2">
        <v>0</v>
      </c>
      <c r="S130" s="3"/>
      <c r="T130" s="2">
        <v>0</v>
      </c>
      <c r="U130" s="3"/>
      <c r="V130" s="2">
        <v>0</v>
      </c>
      <c r="W130" s="3"/>
      <c r="X130" s="2">
        <v>0</v>
      </c>
      <c r="Y130" s="3"/>
      <c r="Z130" s="2">
        <v>0</v>
      </c>
      <c r="AA130" s="3"/>
      <c r="AB130" s="2">
        <v>0</v>
      </c>
      <c r="AC130" s="3"/>
      <c r="AD130" s="2">
        <f>ROUND(SUM(Z130:AB130),5)</f>
        <v>0</v>
      </c>
      <c r="AE130" s="3"/>
      <c r="AF130" s="2">
        <v>0</v>
      </c>
      <c r="AG130" s="3"/>
      <c r="AH130" s="2">
        <v>0</v>
      </c>
      <c r="AI130" s="3"/>
      <c r="AJ130" s="2">
        <v>0</v>
      </c>
      <c r="AK130" s="3"/>
      <c r="AL130" s="2">
        <v>0</v>
      </c>
      <c r="AM130" s="3"/>
      <c r="AN130" s="2">
        <v>0</v>
      </c>
      <c r="AO130" s="3"/>
      <c r="AP130" s="2">
        <f>ROUND(SUM(AH130:AN130),5)</f>
        <v>0</v>
      </c>
      <c r="AQ130" s="3"/>
      <c r="AR130" s="2">
        <v>87.85</v>
      </c>
      <c r="AS130" s="3"/>
      <c r="AT130" s="2">
        <v>0</v>
      </c>
      <c r="AU130" s="3"/>
      <c r="AV130" s="2">
        <v>0</v>
      </c>
      <c r="AW130" s="3"/>
      <c r="AX130" s="2">
        <v>0</v>
      </c>
      <c r="AY130" s="3"/>
      <c r="AZ130" s="2">
        <v>0</v>
      </c>
      <c r="BA130" s="3"/>
      <c r="BB130" s="2">
        <v>0</v>
      </c>
      <c r="BC130" s="3"/>
      <c r="BD130" s="2">
        <f>ROUND(SUM(H130:X130)+SUM(AD130:AF130)+SUM(AP130:BB130),5)</f>
        <v>87.85</v>
      </c>
    </row>
    <row r="131" spans="1:56" x14ac:dyDescent="0.25">
      <c r="A131" s="1"/>
      <c r="B131" s="1"/>
      <c r="C131" s="1"/>
      <c r="D131" s="1" t="s">
        <v>132</v>
      </c>
      <c r="E131" s="1"/>
      <c r="F131" s="1"/>
      <c r="G131" s="1"/>
      <c r="H131" s="2">
        <v>0</v>
      </c>
      <c r="I131" s="3"/>
      <c r="J131" s="2">
        <v>0</v>
      </c>
      <c r="K131" s="3"/>
      <c r="L131" s="2">
        <v>0</v>
      </c>
      <c r="M131" s="3"/>
      <c r="N131" s="2">
        <v>0</v>
      </c>
      <c r="O131" s="3"/>
      <c r="P131" s="2">
        <v>0</v>
      </c>
      <c r="Q131" s="3"/>
      <c r="R131" s="2">
        <v>0</v>
      </c>
      <c r="S131" s="3"/>
      <c r="T131" s="2">
        <v>0</v>
      </c>
      <c r="U131" s="3"/>
      <c r="V131" s="2">
        <v>0</v>
      </c>
      <c r="W131" s="3"/>
      <c r="X131" s="2">
        <v>0</v>
      </c>
      <c r="Y131" s="3"/>
      <c r="Z131" s="2">
        <v>0</v>
      </c>
      <c r="AA131" s="3"/>
      <c r="AB131" s="2">
        <v>0</v>
      </c>
      <c r="AC131" s="3"/>
      <c r="AD131" s="2">
        <f>ROUND(SUM(Z131:AB131),5)</f>
        <v>0</v>
      </c>
      <c r="AE131" s="3"/>
      <c r="AF131" s="2">
        <v>0</v>
      </c>
      <c r="AG131" s="3"/>
      <c r="AH131" s="2">
        <v>0</v>
      </c>
      <c r="AI131" s="3"/>
      <c r="AJ131" s="2">
        <v>0</v>
      </c>
      <c r="AK131" s="3"/>
      <c r="AL131" s="2">
        <v>0</v>
      </c>
      <c r="AM131" s="3"/>
      <c r="AN131" s="2">
        <v>0</v>
      </c>
      <c r="AO131" s="3"/>
      <c r="AP131" s="2">
        <f>ROUND(SUM(AH131:AN131),5)</f>
        <v>0</v>
      </c>
      <c r="AQ131" s="3"/>
      <c r="AR131" s="2">
        <v>800</v>
      </c>
      <c r="AS131" s="3"/>
      <c r="AT131" s="2">
        <v>0</v>
      </c>
      <c r="AU131" s="3"/>
      <c r="AV131" s="2">
        <v>0</v>
      </c>
      <c r="AW131" s="3"/>
      <c r="AX131" s="2">
        <v>0</v>
      </c>
      <c r="AY131" s="3"/>
      <c r="AZ131" s="2">
        <v>0</v>
      </c>
      <c r="BA131" s="3"/>
      <c r="BB131" s="2">
        <v>0</v>
      </c>
      <c r="BC131" s="3"/>
      <c r="BD131" s="2">
        <f>ROUND(SUM(H131:X131)+SUM(AD131:AF131)+SUM(AP131:BB131),5)</f>
        <v>800</v>
      </c>
    </row>
    <row r="132" spans="1:56" x14ac:dyDescent="0.25">
      <c r="A132" s="1"/>
      <c r="B132" s="1"/>
      <c r="C132" s="1"/>
      <c r="D132" s="1" t="s">
        <v>133</v>
      </c>
      <c r="E132" s="1"/>
      <c r="F132" s="1"/>
      <c r="G132" s="1"/>
      <c r="H132" s="2">
        <v>0</v>
      </c>
      <c r="I132" s="3"/>
      <c r="J132" s="2">
        <v>0</v>
      </c>
      <c r="K132" s="3"/>
      <c r="L132" s="2">
        <v>0</v>
      </c>
      <c r="M132" s="3"/>
      <c r="N132" s="2">
        <v>0</v>
      </c>
      <c r="O132" s="3"/>
      <c r="P132" s="2">
        <v>0</v>
      </c>
      <c r="Q132" s="3"/>
      <c r="R132" s="2">
        <v>0</v>
      </c>
      <c r="S132" s="3"/>
      <c r="T132" s="2">
        <v>0</v>
      </c>
      <c r="U132" s="3"/>
      <c r="V132" s="2">
        <v>0</v>
      </c>
      <c r="W132" s="3"/>
      <c r="X132" s="2">
        <v>0</v>
      </c>
      <c r="Y132" s="3"/>
      <c r="Z132" s="2">
        <v>0</v>
      </c>
      <c r="AA132" s="3"/>
      <c r="AB132" s="2">
        <v>0</v>
      </c>
      <c r="AC132" s="3"/>
      <c r="AD132" s="2">
        <f>ROUND(SUM(Z132:AB132),5)</f>
        <v>0</v>
      </c>
      <c r="AE132" s="3"/>
      <c r="AF132" s="2">
        <v>0</v>
      </c>
      <c r="AG132" s="3"/>
      <c r="AH132" s="2">
        <v>0</v>
      </c>
      <c r="AI132" s="3"/>
      <c r="AJ132" s="2">
        <v>0</v>
      </c>
      <c r="AK132" s="3"/>
      <c r="AL132" s="2">
        <v>0</v>
      </c>
      <c r="AM132" s="3"/>
      <c r="AN132" s="2">
        <v>0</v>
      </c>
      <c r="AO132" s="3"/>
      <c r="AP132" s="2">
        <f>ROUND(SUM(AH132:AN132),5)</f>
        <v>0</v>
      </c>
      <c r="AQ132" s="3"/>
      <c r="AR132" s="2">
        <v>0</v>
      </c>
      <c r="AS132" s="3"/>
      <c r="AT132" s="2">
        <v>0</v>
      </c>
      <c r="AU132" s="3"/>
      <c r="AV132" s="2">
        <v>0</v>
      </c>
      <c r="AW132" s="3"/>
      <c r="AX132" s="2">
        <v>0</v>
      </c>
      <c r="AY132" s="3"/>
      <c r="AZ132" s="2">
        <v>0</v>
      </c>
      <c r="BA132" s="3"/>
      <c r="BB132" s="2">
        <v>0</v>
      </c>
      <c r="BC132" s="3"/>
      <c r="BD132" s="2">
        <f>ROUND(SUM(H132:X132)+SUM(AD132:AF132)+SUM(AP132:BB132),5)</f>
        <v>0</v>
      </c>
    </row>
    <row r="133" spans="1:56" x14ac:dyDescent="0.25">
      <c r="A133" s="1"/>
      <c r="B133" s="1"/>
      <c r="C133" s="1"/>
      <c r="D133" s="1" t="s">
        <v>134</v>
      </c>
      <c r="E133" s="1"/>
      <c r="F133" s="1"/>
      <c r="G133" s="1"/>
      <c r="H133" s="2">
        <v>0</v>
      </c>
      <c r="I133" s="3"/>
      <c r="J133" s="2">
        <v>0</v>
      </c>
      <c r="K133" s="3"/>
      <c r="L133" s="2">
        <v>0</v>
      </c>
      <c r="M133" s="3"/>
      <c r="N133" s="2">
        <v>3797.05</v>
      </c>
      <c r="O133" s="3"/>
      <c r="P133" s="2">
        <v>0</v>
      </c>
      <c r="Q133" s="3"/>
      <c r="R133" s="2">
        <v>0</v>
      </c>
      <c r="S133" s="3"/>
      <c r="T133" s="2">
        <v>0</v>
      </c>
      <c r="U133" s="3"/>
      <c r="V133" s="2">
        <v>0</v>
      </c>
      <c r="W133" s="3"/>
      <c r="X133" s="2">
        <v>0</v>
      </c>
      <c r="Y133" s="3"/>
      <c r="Z133" s="2">
        <v>0</v>
      </c>
      <c r="AA133" s="3"/>
      <c r="AB133" s="2">
        <v>0</v>
      </c>
      <c r="AC133" s="3"/>
      <c r="AD133" s="2">
        <f>ROUND(SUM(Z133:AB133),5)</f>
        <v>0</v>
      </c>
      <c r="AE133" s="3"/>
      <c r="AF133" s="2">
        <v>0</v>
      </c>
      <c r="AG133" s="3"/>
      <c r="AH133" s="2">
        <v>0</v>
      </c>
      <c r="AI133" s="3"/>
      <c r="AJ133" s="2">
        <v>0</v>
      </c>
      <c r="AK133" s="3"/>
      <c r="AL133" s="2">
        <v>0</v>
      </c>
      <c r="AM133" s="3"/>
      <c r="AN133" s="2">
        <v>0</v>
      </c>
      <c r="AO133" s="3"/>
      <c r="AP133" s="2">
        <f>ROUND(SUM(AH133:AN133),5)</f>
        <v>0</v>
      </c>
      <c r="AQ133" s="3"/>
      <c r="AR133" s="2">
        <v>0</v>
      </c>
      <c r="AS133" s="3"/>
      <c r="AT133" s="2">
        <v>0</v>
      </c>
      <c r="AU133" s="3"/>
      <c r="AV133" s="2">
        <v>0</v>
      </c>
      <c r="AW133" s="3"/>
      <c r="AX133" s="2">
        <v>0</v>
      </c>
      <c r="AY133" s="3"/>
      <c r="AZ133" s="2">
        <v>89.84</v>
      </c>
      <c r="BA133" s="3"/>
      <c r="BB133" s="2">
        <v>0</v>
      </c>
      <c r="BC133" s="3"/>
      <c r="BD133" s="2">
        <f>ROUND(SUM(H133:X133)+SUM(AD133:AF133)+SUM(AP133:BB133),5)</f>
        <v>3886.89</v>
      </c>
    </row>
    <row r="134" spans="1:56" x14ac:dyDescent="0.25">
      <c r="A134" s="1"/>
      <c r="B134" s="1"/>
      <c r="C134" s="1"/>
      <c r="D134" s="1" t="s">
        <v>135</v>
      </c>
      <c r="E134" s="1"/>
      <c r="F134" s="1"/>
      <c r="G134" s="1"/>
      <c r="H134" s="2"/>
      <c r="I134" s="3"/>
      <c r="J134" s="2"/>
      <c r="K134" s="3"/>
      <c r="L134" s="2"/>
      <c r="M134" s="3"/>
      <c r="N134" s="2"/>
      <c r="O134" s="3"/>
      <c r="P134" s="2"/>
      <c r="Q134" s="3"/>
      <c r="R134" s="2"/>
      <c r="S134" s="3"/>
      <c r="T134" s="2"/>
      <c r="U134" s="3"/>
      <c r="V134" s="2"/>
      <c r="W134" s="3"/>
      <c r="X134" s="2"/>
      <c r="Y134" s="3"/>
      <c r="Z134" s="2"/>
      <c r="AA134" s="3"/>
      <c r="AB134" s="2"/>
      <c r="AC134" s="3"/>
      <c r="AD134" s="2"/>
      <c r="AE134" s="3"/>
      <c r="AF134" s="2"/>
      <c r="AG134" s="3"/>
      <c r="AH134" s="2"/>
      <c r="AI134" s="3"/>
      <c r="AJ134" s="2"/>
      <c r="AK134" s="3"/>
      <c r="AL134" s="2"/>
      <c r="AM134" s="3"/>
      <c r="AN134" s="2"/>
      <c r="AO134" s="3"/>
      <c r="AP134" s="2"/>
      <c r="AQ134" s="3"/>
      <c r="AR134" s="2"/>
      <c r="AS134" s="3"/>
      <c r="AT134" s="2"/>
      <c r="AU134" s="3"/>
      <c r="AV134" s="2"/>
      <c r="AW134" s="3"/>
      <c r="AX134" s="2"/>
      <c r="AY134" s="3"/>
      <c r="AZ134" s="2"/>
      <c r="BA134" s="3"/>
      <c r="BB134" s="2"/>
      <c r="BC134" s="3"/>
      <c r="BD134" s="2"/>
    </row>
    <row r="135" spans="1:56" x14ac:dyDescent="0.25">
      <c r="A135" s="1"/>
      <c r="B135" s="1"/>
      <c r="C135" s="1"/>
      <c r="D135" s="1"/>
      <c r="E135" s="1" t="s">
        <v>1</v>
      </c>
      <c r="F135" s="1"/>
      <c r="G135" s="1"/>
      <c r="H135" s="2">
        <v>0</v>
      </c>
      <c r="I135" s="3"/>
      <c r="J135" s="2">
        <v>2134.4899999999998</v>
      </c>
      <c r="K135" s="3"/>
      <c r="L135" s="2">
        <v>0</v>
      </c>
      <c r="M135" s="3"/>
      <c r="N135" s="2">
        <v>0</v>
      </c>
      <c r="O135" s="3"/>
      <c r="P135" s="2">
        <v>0</v>
      </c>
      <c r="Q135" s="3"/>
      <c r="R135" s="2">
        <v>0</v>
      </c>
      <c r="S135" s="3"/>
      <c r="T135" s="2">
        <v>0</v>
      </c>
      <c r="U135" s="3"/>
      <c r="V135" s="2">
        <v>0</v>
      </c>
      <c r="W135" s="3"/>
      <c r="X135" s="2">
        <v>0</v>
      </c>
      <c r="Y135" s="3"/>
      <c r="Z135" s="2">
        <v>0</v>
      </c>
      <c r="AA135" s="3"/>
      <c r="AB135" s="2">
        <v>0</v>
      </c>
      <c r="AC135" s="3"/>
      <c r="AD135" s="2">
        <f>ROUND(SUM(Z135:AB135),5)</f>
        <v>0</v>
      </c>
      <c r="AE135" s="3"/>
      <c r="AF135" s="2">
        <v>0</v>
      </c>
      <c r="AG135" s="3"/>
      <c r="AH135" s="2">
        <v>0</v>
      </c>
      <c r="AI135" s="3"/>
      <c r="AJ135" s="2">
        <v>0</v>
      </c>
      <c r="AK135" s="3"/>
      <c r="AL135" s="2">
        <v>0</v>
      </c>
      <c r="AM135" s="3"/>
      <c r="AN135" s="2">
        <v>0</v>
      </c>
      <c r="AO135" s="3"/>
      <c r="AP135" s="2">
        <f>ROUND(SUM(AH135:AN135),5)</f>
        <v>0</v>
      </c>
      <c r="AQ135" s="3"/>
      <c r="AR135" s="2">
        <v>0</v>
      </c>
      <c r="AS135" s="3"/>
      <c r="AT135" s="2">
        <v>0</v>
      </c>
      <c r="AU135" s="3"/>
      <c r="AV135" s="2">
        <v>0</v>
      </c>
      <c r="AW135" s="3"/>
      <c r="AX135" s="2">
        <v>0</v>
      </c>
      <c r="AY135" s="3"/>
      <c r="AZ135" s="2">
        <v>0</v>
      </c>
      <c r="BA135" s="3"/>
      <c r="BB135" s="2">
        <v>0</v>
      </c>
      <c r="BC135" s="3"/>
      <c r="BD135" s="2">
        <f>ROUND(SUM(H135:X135)+SUM(AD135:AF135)+SUM(AP135:BB135),5)</f>
        <v>2134.4899999999998</v>
      </c>
    </row>
    <row r="136" spans="1:56" x14ac:dyDescent="0.25">
      <c r="A136" s="1"/>
      <c r="B136" s="1"/>
      <c r="C136" s="1"/>
      <c r="D136" s="1"/>
      <c r="E136" s="1" t="s">
        <v>136</v>
      </c>
      <c r="F136" s="1"/>
      <c r="G136" s="1"/>
      <c r="H136" s="2">
        <v>0</v>
      </c>
      <c r="I136" s="3"/>
      <c r="J136" s="2">
        <v>0</v>
      </c>
      <c r="K136" s="3"/>
      <c r="L136" s="2">
        <v>276.39</v>
      </c>
      <c r="M136" s="3"/>
      <c r="N136" s="2">
        <v>0</v>
      </c>
      <c r="O136" s="3"/>
      <c r="P136" s="2">
        <v>0</v>
      </c>
      <c r="Q136" s="3"/>
      <c r="R136" s="2">
        <v>0</v>
      </c>
      <c r="S136" s="3"/>
      <c r="T136" s="2">
        <v>0</v>
      </c>
      <c r="U136" s="3"/>
      <c r="V136" s="2">
        <v>0</v>
      </c>
      <c r="W136" s="3"/>
      <c r="X136" s="2">
        <v>0</v>
      </c>
      <c r="Y136" s="3"/>
      <c r="Z136" s="2">
        <v>0</v>
      </c>
      <c r="AA136" s="3"/>
      <c r="AB136" s="2">
        <v>0</v>
      </c>
      <c r="AC136" s="3"/>
      <c r="AD136" s="2">
        <f>ROUND(SUM(Z136:AB136),5)</f>
        <v>0</v>
      </c>
      <c r="AE136" s="3"/>
      <c r="AF136" s="2">
        <v>0</v>
      </c>
      <c r="AG136" s="3"/>
      <c r="AH136" s="2">
        <v>0</v>
      </c>
      <c r="AI136" s="3"/>
      <c r="AJ136" s="2">
        <v>0</v>
      </c>
      <c r="AK136" s="3"/>
      <c r="AL136" s="2">
        <v>0</v>
      </c>
      <c r="AM136" s="3"/>
      <c r="AN136" s="2">
        <v>0</v>
      </c>
      <c r="AO136" s="3"/>
      <c r="AP136" s="2">
        <f>ROUND(SUM(AH136:AN136),5)</f>
        <v>0</v>
      </c>
      <c r="AQ136" s="3"/>
      <c r="AR136" s="2">
        <v>0</v>
      </c>
      <c r="AS136" s="3"/>
      <c r="AT136" s="2">
        <v>0</v>
      </c>
      <c r="AU136" s="3"/>
      <c r="AV136" s="2">
        <v>0</v>
      </c>
      <c r="AW136" s="3"/>
      <c r="AX136" s="2">
        <v>0</v>
      </c>
      <c r="AY136" s="3"/>
      <c r="AZ136" s="2">
        <v>0</v>
      </c>
      <c r="BA136" s="3"/>
      <c r="BB136" s="2">
        <v>0</v>
      </c>
      <c r="BC136" s="3"/>
      <c r="BD136" s="2">
        <f>ROUND(SUM(H136:X136)+SUM(AD136:AF136)+SUM(AP136:BB136),5)</f>
        <v>276.39</v>
      </c>
    </row>
    <row r="137" spans="1:56" x14ac:dyDescent="0.25">
      <c r="A137" s="1"/>
      <c r="B137" s="1"/>
      <c r="C137" s="1"/>
      <c r="D137" s="1"/>
      <c r="E137" s="1" t="s">
        <v>4</v>
      </c>
      <c r="F137" s="1"/>
      <c r="G137" s="1"/>
      <c r="H137" s="2">
        <v>0</v>
      </c>
      <c r="I137" s="3"/>
      <c r="J137" s="2">
        <v>0</v>
      </c>
      <c r="K137" s="3"/>
      <c r="L137" s="2">
        <v>0</v>
      </c>
      <c r="M137" s="3"/>
      <c r="N137" s="2">
        <v>0</v>
      </c>
      <c r="O137" s="3"/>
      <c r="P137" s="2">
        <v>159.44999999999999</v>
      </c>
      <c r="Q137" s="3"/>
      <c r="R137" s="2">
        <v>0</v>
      </c>
      <c r="S137" s="3"/>
      <c r="T137" s="2">
        <v>0</v>
      </c>
      <c r="U137" s="3"/>
      <c r="V137" s="2">
        <v>0</v>
      </c>
      <c r="W137" s="3"/>
      <c r="X137" s="2">
        <v>0</v>
      </c>
      <c r="Y137" s="3"/>
      <c r="Z137" s="2">
        <v>0</v>
      </c>
      <c r="AA137" s="3"/>
      <c r="AB137" s="2">
        <v>0</v>
      </c>
      <c r="AC137" s="3"/>
      <c r="AD137" s="2">
        <f>ROUND(SUM(Z137:AB137),5)</f>
        <v>0</v>
      </c>
      <c r="AE137" s="3"/>
      <c r="AF137" s="2">
        <v>0</v>
      </c>
      <c r="AG137" s="3"/>
      <c r="AH137" s="2">
        <v>0</v>
      </c>
      <c r="AI137" s="3"/>
      <c r="AJ137" s="2">
        <v>0</v>
      </c>
      <c r="AK137" s="3"/>
      <c r="AL137" s="2">
        <v>0</v>
      </c>
      <c r="AM137" s="3"/>
      <c r="AN137" s="2">
        <v>0</v>
      </c>
      <c r="AO137" s="3"/>
      <c r="AP137" s="2">
        <f>ROUND(SUM(AH137:AN137),5)</f>
        <v>0</v>
      </c>
      <c r="AQ137" s="3"/>
      <c r="AR137" s="2">
        <v>0</v>
      </c>
      <c r="AS137" s="3"/>
      <c r="AT137" s="2">
        <v>0</v>
      </c>
      <c r="AU137" s="3"/>
      <c r="AV137" s="2">
        <v>0</v>
      </c>
      <c r="AW137" s="3"/>
      <c r="AX137" s="2">
        <v>0</v>
      </c>
      <c r="AY137" s="3"/>
      <c r="AZ137" s="2">
        <v>0</v>
      </c>
      <c r="BA137" s="3"/>
      <c r="BB137" s="2">
        <v>0</v>
      </c>
      <c r="BC137" s="3"/>
      <c r="BD137" s="2">
        <f>ROUND(SUM(H137:X137)+SUM(AD137:AF137)+SUM(AP137:BB137),5)</f>
        <v>159.44999999999999</v>
      </c>
    </row>
    <row r="138" spans="1:56" ht="15.75" thickBot="1" x14ac:dyDescent="0.3">
      <c r="A138" s="1"/>
      <c r="B138" s="1"/>
      <c r="C138" s="1"/>
      <c r="D138" s="1"/>
      <c r="E138" s="1" t="s">
        <v>13</v>
      </c>
      <c r="F138" s="1"/>
      <c r="G138" s="1"/>
      <c r="H138" s="4">
        <v>0</v>
      </c>
      <c r="I138" s="3"/>
      <c r="J138" s="4">
        <v>0</v>
      </c>
      <c r="K138" s="3"/>
      <c r="L138" s="4">
        <v>0</v>
      </c>
      <c r="M138" s="3"/>
      <c r="N138" s="4">
        <v>0</v>
      </c>
      <c r="O138" s="3"/>
      <c r="P138" s="4">
        <v>0</v>
      </c>
      <c r="Q138" s="3"/>
      <c r="R138" s="4">
        <v>0</v>
      </c>
      <c r="S138" s="3"/>
      <c r="T138" s="4">
        <v>0</v>
      </c>
      <c r="U138" s="3"/>
      <c r="V138" s="4">
        <v>0</v>
      </c>
      <c r="W138" s="3"/>
      <c r="X138" s="4">
        <v>0</v>
      </c>
      <c r="Y138" s="3"/>
      <c r="Z138" s="4">
        <v>0</v>
      </c>
      <c r="AA138" s="3"/>
      <c r="AB138" s="4">
        <v>0</v>
      </c>
      <c r="AC138" s="3"/>
      <c r="AD138" s="4">
        <f>ROUND(SUM(Z138:AB138),5)</f>
        <v>0</v>
      </c>
      <c r="AE138" s="3"/>
      <c r="AF138" s="4">
        <v>2205.3200000000002</v>
      </c>
      <c r="AG138" s="3"/>
      <c r="AH138" s="4">
        <v>0</v>
      </c>
      <c r="AI138" s="3"/>
      <c r="AJ138" s="4">
        <v>0</v>
      </c>
      <c r="AK138" s="3"/>
      <c r="AL138" s="4">
        <v>0</v>
      </c>
      <c r="AM138" s="3"/>
      <c r="AN138" s="4">
        <v>0</v>
      </c>
      <c r="AO138" s="3"/>
      <c r="AP138" s="4">
        <f>ROUND(SUM(AH138:AN138),5)</f>
        <v>0</v>
      </c>
      <c r="AQ138" s="3"/>
      <c r="AR138" s="4">
        <v>0</v>
      </c>
      <c r="AS138" s="3"/>
      <c r="AT138" s="4">
        <v>0</v>
      </c>
      <c r="AU138" s="3"/>
      <c r="AV138" s="4">
        <v>0</v>
      </c>
      <c r="AW138" s="3"/>
      <c r="AX138" s="4">
        <v>0</v>
      </c>
      <c r="AY138" s="3"/>
      <c r="AZ138" s="4">
        <v>0</v>
      </c>
      <c r="BA138" s="3"/>
      <c r="BB138" s="4">
        <v>0</v>
      </c>
      <c r="BC138" s="3"/>
      <c r="BD138" s="4">
        <f>ROUND(SUM(H138:X138)+SUM(AD138:AF138)+SUM(AP138:BB138),5)</f>
        <v>2205.3200000000002</v>
      </c>
    </row>
    <row r="139" spans="1:56" x14ac:dyDescent="0.25">
      <c r="A139" s="1"/>
      <c r="B139" s="1"/>
      <c r="C139" s="1"/>
      <c r="D139" s="1" t="s">
        <v>137</v>
      </c>
      <c r="E139" s="1"/>
      <c r="F139" s="1"/>
      <c r="G139" s="1"/>
      <c r="H139" s="2">
        <f>ROUND(SUM(H134:H138),5)</f>
        <v>0</v>
      </c>
      <c r="I139" s="3"/>
      <c r="J139" s="2">
        <f>ROUND(SUM(J134:J138),5)</f>
        <v>2134.4899999999998</v>
      </c>
      <c r="K139" s="3"/>
      <c r="L139" s="2">
        <f>ROUND(SUM(L134:L138),5)</f>
        <v>276.39</v>
      </c>
      <c r="M139" s="3"/>
      <c r="N139" s="2">
        <f>ROUND(SUM(N134:N138),5)</f>
        <v>0</v>
      </c>
      <c r="O139" s="3"/>
      <c r="P139" s="2">
        <f>ROUND(SUM(P134:P138),5)</f>
        <v>159.44999999999999</v>
      </c>
      <c r="Q139" s="3"/>
      <c r="R139" s="2">
        <f>ROUND(SUM(R134:R138),5)</f>
        <v>0</v>
      </c>
      <c r="S139" s="3"/>
      <c r="T139" s="2">
        <f>ROUND(SUM(T134:T138),5)</f>
        <v>0</v>
      </c>
      <c r="U139" s="3"/>
      <c r="V139" s="2">
        <f>ROUND(SUM(V134:V138),5)</f>
        <v>0</v>
      </c>
      <c r="W139" s="3"/>
      <c r="X139" s="2">
        <f>ROUND(SUM(X134:X138),5)</f>
        <v>0</v>
      </c>
      <c r="Y139" s="3"/>
      <c r="Z139" s="2">
        <f>ROUND(SUM(Z134:Z138),5)</f>
        <v>0</v>
      </c>
      <c r="AA139" s="3"/>
      <c r="AB139" s="2">
        <f>ROUND(SUM(AB134:AB138),5)</f>
        <v>0</v>
      </c>
      <c r="AC139" s="3"/>
      <c r="AD139" s="2">
        <f>ROUND(SUM(Z139:AB139),5)</f>
        <v>0</v>
      </c>
      <c r="AE139" s="3"/>
      <c r="AF139" s="2">
        <f>ROUND(SUM(AF134:AF138),5)</f>
        <v>2205.3200000000002</v>
      </c>
      <c r="AG139" s="3"/>
      <c r="AH139" s="2">
        <f>ROUND(SUM(AH134:AH138),5)</f>
        <v>0</v>
      </c>
      <c r="AI139" s="3"/>
      <c r="AJ139" s="2">
        <f>ROUND(SUM(AJ134:AJ138),5)</f>
        <v>0</v>
      </c>
      <c r="AK139" s="3"/>
      <c r="AL139" s="2">
        <f>ROUND(SUM(AL134:AL138),5)</f>
        <v>0</v>
      </c>
      <c r="AM139" s="3"/>
      <c r="AN139" s="2">
        <f>ROUND(SUM(AN134:AN138),5)</f>
        <v>0</v>
      </c>
      <c r="AO139" s="3"/>
      <c r="AP139" s="2">
        <f>ROUND(SUM(AH139:AN139),5)</f>
        <v>0</v>
      </c>
      <c r="AQ139" s="3"/>
      <c r="AR139" s="2">
        <f>ROUND(SUM(AR134:AR138),5)</f>
        <v>0</v>
      </c>
      <c r="AS139" s="3"/>
      <c r="AT139" s="2">
        <f>ROUND(SUM(AT134:AT138),5)</f>
        <v>0</v>
      </c>
      <c r="AU139" s="3"/>
      <c r="AV139" s="2">
        <f>ROUND(SUM(AV134:AV138),5)</f>
        <v>0</v>
      </c>
      <c r="AW139" s="3"/>
      <c r="AX139" s="2">
        <f>ROUND(SUM(AX134:AX138),5)</f>
        <v>0</v>
      </c>
      <c r="AY139" s="3"/>
      <c r="AZ139" s="2">
        <f>ROUND(SUM(AZ134:AZ138),5)</f>
        <v>0</v>
      </c>
      <c r="BA139" s="3"/>
      <c r="BB139" s="2">
        <f>ROUND(SUM(BB134:BB138),5)</f>
        <v>0</v>
      </c>
      <c r="BC139" s="3"/>
      <c r="BD139" s="2">
        <f>ROUND(SUM(H139:X139)+SUM(AD139:AF139)+SUM(AP139:BB139),5)</f>
        <v>4775.6499999999996</v>
      </c>
    </row>
    <row r="140" spans="1:56" x14ac:dyDescent="0.25">
      <c r="A140" s="1"/>
      <c r="B140" s="1"/>
      <c r="C140" s="1"/>
      <c r="D140" s="1" t="s">
        <v>81</v>
      </c>
      <c r="E140" s="1"/>
      <c r="F140" s="1"/>
      <c r="G140" s="1"/>
      <c r="H140" s="2">
        <v>0</v>
      </c>
      <c r="I140" s="3"/>
      <c r="J140" s="2">
        <v>0</v>
      </c>
      <c r="K140" s="3"/>
      <c r="L140" s="2">
        <v>0</v>
      </c>
      <c r="M140" s="3"/>
      <c r="N140" s="2">
        <v>742.2</v>
      </c>
      <c r="O140" s="3"/>
      <c r="P140" s="2">
        <v>0</v>
      </c>
      <c r="Q140" s="3"/>
      <c r="R140" s="2">
        <v>0</v>
      </c>
      <c r="S140" s="3"/>
      <c r="T140" s="2">
        <v>0</v>
      </c>
      <c r="U140" s="3"/>
      <c r="V140" s="2">
        <v>0</v>
      </c>
      <c r="W140" s="3"/>
      <c r="X140" s="2">
        <v>0</v>
      </c>
      <c r="Y140" s="3"/>
      <c r="Z140" s="2">
        <v>0</v>
      </c>
      <c r="AA140" s="3"/>
      <c r="AB140" s="2">
        <v>0</v>
      </c>
      <c r="AC140" s="3"/>
      <c r="AD140" s="2">
        <f>ROUND(SUM(Z140:AB140),5)</f>
        <v>0</v>
      </c>
      <c r="AE140" s="3"/>
      <c r="AF140" s="2">
        <v>0</v>
      </c>
      <c r="AG140" s="3"/>
      <c r="AH140" s="2">
        <v>125</v>
      </c>
      <c r="AI140" s="3"/>
      <c r="AJ140" s="2">
        <v>0</v>
      </c>
      <c r="AK140" s="3"/>
      <c r="AL140" s="2">
        <v>0</v>
      </c>
      <c r="AM140" s="3"/>
      <c r="AN140" s="2">
        <v>250</v>
      </c>
      <c r="AO140" s="3"/>
      <c r="AP140" s="2">
        <f>ROUND(SUM(AH140:AN140),5)</f>
        <v>375</v>
      </c>
      <c r="AQ140" s="3"/>
      <c r="AR140" s="2">
        <v>0</v>
      </c>
      <c r="AS140" s="3"/>
      <c r="AT140" s="2">
        <v>0</v>
      </c>
      <c r="AU140" s="3"/>
      <c r="AV140" s="2">
        <v>0</v>
      </c>
      <c r="AW140" s="3"/>
      <c r="AX140" s="2">
        <v>0</v>
      </c>
      <c r="AY140" s="3"/>
      <c r="AZ140" s="2">
        <v>1023</v>
      </c>
      <c r="BA140" s="3"/>
      <c r="BB140" s="2">
        <v>0</v>
      </c>
      <c r="BC140" s="3"/>
      <c r="BD140" s="2">
        <f>ROUND(SUM(H140:X140)+SUM(AD140:AF140)+SUM(AP140:BB140),5)</f>
        <v>2140.1999999999998</v>
      </c>
    </row>
    <row r="141" spans="1:56" x14ac:dyDescent="0.25">
      <c r="A141" s="1"/>
      <c r="B141" s="1"/>
      <c r="C141" s="1"/>
      <c r="D141" s="1" t="s">
        <v>108</v>
      </c>
      <c r="E141" s="1"/>
      <c r="F141" s="1"/>
      <c r="G141" s="1"/>
      <c r="H141" s="2">
        <v>0</v>
      </c>
      <c r="I141" s="3"/>
      <c r="J141" s="2">
        <v>0</v>
      </c>
      <c r="K141" s="3"/>
      <c r="L141" s="2">
        <v>0</v>
      </c>
      <c r="M141" s="3"/>
      <c r="N141" s="2">
        <v>853.02</v>
      </c>
      <c r="O141" s="3"/>
      <c r="P141" s="2">
        <v>0</v>
      </c>
      <c r="Q141" s="3"/>
      <c r="R141" s="2">
        <v>0</v>
      </c>
      <c r="S141" s="3"/>
      <c r="T141" s="2">
        <v>0</v>
      </c>
      <c r="U141" s="3"/>
      <c r="V141" s="2">
        <v>0</v>
      </c>
      <c r="W141" s="3"/>
      <c r="X141" s="2">
        <v>0</v>
      </c>
      <c r="Y141" s="3"/>
      <c r="Z141" s="2">
        <v>0</v>
      </c>
      <c r="AA141" s="3"/>
      <c r="AB141" s="2">
        <v>0</v>
      </c>
      <c r="AC141" s="3"/>
      <c r="AD141" s="2">
        <f>ROUND(SUM(Z141:AB141),5)</f>
        <v>0</v>
      </c>
      <c r="AE141" s="3"/>
      <c r="AF141" s="2">
        <v>0</v>
      </c>
      <c r="AG141" s="3"/>
      <c r="AH141" s="2">
        <v>38.479999999999997</v>
      </c>
      <c r="AI141" s="3"/>
      <c r="AJ141" s="2">
        <v>0</v>
      </c>
      <c r="AK141" s="3"/>
      <c r="AL141" s="2">
        <v>0</v>
      </c>
      <c r="AM141" s="3"/>
      <c r="AN141" s="2">
        <v>0</v>
      </c>
      <c r="AO141" s="3"/>
      <c r="AP141" s="2">
        <f>ROUND(SUM(AH141:AN141),5)</f>
        <v>38.479999999999997</v>
      </c>
      <c r="AQ141" s="3"/>
      <c r="AR141" s="2">
        <v>544.62</v>
      </c>
      <c r="AS141" s="3"/>
      <c r="AT141" s="2">
        <v>0</v>
      </c>
      <c r="AU141" s="3"/>
      <c r="AV141" s="2">
        <v>0</v>
      </c>
      <c r="AW141" s="3"/>
      <c r="AX141" s="2">
        <v>21.94</v>
      </c>
      <c r="AY141" s="3"/>
      <c r="AZ141" s="2">
        <v>0</v>
      </c>
      <c r="BA141" s="3"/>
      <c r="BB141" s="2">
        <v>0</v>
      </c>
      <c r="BC141" s="3"/>
      <c r="BD141" s="2">
        <f>ROUND(SUM(H141:X141)+SUM(AD141:AF141)+SUM(AP141:BB141),5)</f>
        <v>1458.06</v>
      </c>
    </row>
    <row r="142" spans="1:56" x14ac:dyDescent="0.25">
      <c r="A142" s="1"/>
      <c r="B142" s="1"/>
      <c r="C142" s="1"/>
      <c r="D142" s="1" t="s">
        <v>138</v>
      </c>
      <c r="E142" s="1"/>
      <c r="F142" s="1"/>
      <c r="G142" s="1"/>
      <c r="H142" s="2"/>
      <c r="I142" s="3"/>
      <c r="J142" s="2"/>
      <c r="K142" s="3"/>
      <c r="L142" s="2"/>
      <c r="M142" s="3"/>
      <c r="N142" s="2"/>
      <c r="O142" s="3"/>
      <c r="P142" s="2"/>
      <c r="Q142" s="3"/>
      <c r="R142" s="2"/>
      <c r="S142" s="3"/>
      <c r="T142" s="2"/>
      <c r="U142" s="3"/>
      <c r="V142" s="2"/>
      <c r="W142" s="3"/>
      <c r="X142" s="2"/>
      <c r="Y142" s="3"/>
      <c r="Z142" s="2"/>
      <c r="AA142" s="3"/>
      <c r="AB142" s="2"/>
      <c r="AC142" s="3"/>
      <c r="AD142" s="2"/>
      <c r="AE142" s="3"/>
      <c r="AF142" s="2"/>
      <c r="AG142" s="3"/>
      <c r="AH142" s="2"/>
      <c r="AI142" s="3"/>
      <c r="AJ142" s="2"/>
      <c r="AK142" s="3"/>
      <c r="AL142" s="2"/>
      <c r="AM142" s="3"/>
      <c r="AN142" s="2"/>
      <c r="AO142" s="3"/>
      <c r="AP142" s="2"/>
      <c r="AQ142" s="3"/>
      <c r="AR142" s="2"/>
      <c r="AS142" s="3"/>
      <c r="AT142" s="2"/>
      <c r="AU142" s="3"/>
      <c r="AV142" s="2"/>
      <c r="AW142" s="3"/>
      <c r="AX142" s="2"/>
      <c r="AY142" s="3"/>
      <c r="AZ142" s="2"/>
      <c r="BA142" s="3"/>
      <c r="BB142" s="2"/>
      <c r="BC142" s="3"/>
      <c r="BD142" s="2"/>
    </row>
    <row r="143" spans="1:56" ht="15.75" thickBot="1" x14ac:dyDescent="0.3">
      <c r="A143" s="1"/>
      <c r="B143" s="1"/>
      <c r="C143" s="1"/>
      <c r="D143" s="1"/>
      <c r="E143" s="1" t="s">
        <v>114</v>
      </c>
      <c r="F143" s="1"/>
      <c r="G143" s="1"/>
      <c r="H143" s="4">
        <v>0</v>
      </c>
      <c r="I143" s="3"/>
      <c r="J143" s="4">
        <v>0</v>
      </c>
      <c r="K143" s="3"/>
      <c r="L143" s="4">
        <v>0</v>
      </c>
      <c r="M143" s="3"/>
      <c r="N143" s="4">
        <v>0</v>
      </c>
      <c r="O143" s="3"/>
      <c r="P143" s="4">
        <v>0</v>
      </c>
      <c r="Q143" s="3"/>
      <c r="R143" s="4">
        <v>0</v>
      </c>
      <c r="S143" s="3"/>
      <c r="T143" s="4">
        <v>0</v>
      </c>
      <c r="U143" s="3"/>
      <c r="V143" s="4">
        <v>0</v>
      </c>
      <c r="W143" s="3"/>
      <c r="X143" s="4">
        <v>0</v>
      </c>
      <c r="Y143" s="3"/>
      <c r="Z143" s="4">
        <v>0</v>
      </c>
      <c r="AA143" s="3"/>
      <c r="AB143" s="4">
        <v>0</v>
      </c>
      <c r="AC143" s="3"/>
      <c r="AD143" s="4">
        <f>ROUND(SUM(Z143:AB143),5)</f>
        <v>0</v>
      </c>
      <c r="AE143" s="3"/>
      <c r="AF143" s="4">
        <v>0</v>
      </c>
      <c r="AG143" s="3"/>
      <c r="AH143" s="4">
        <v>0</v>
      </c>
      <c r="AI143" s="3"/>
      <c r="AJ143" s="4">
        <v>0</v>
      </c>
      <c r="AK143" s="3"/>
      <c r="AL143" s="4">
        <v>0</v>
      </c>
      <c r="AM143" s="3"/>
      <c r="AN143" s="4">
        <v>0</v>
      </c>
      <c r="AO143" s="3"/>
      <c r="AP143" s="4">
        <f>ROUND(SUM(AH143:AN143),5)</f>
        <v>0</v>
      </c>
      <c r="AQ143" s="3"/>
      <c r="AR143" s="4">
        <v>212.17</v>
      </c>
      <c r="AS143" s="3"/>
      <c r="AT143" s="4">
        <v>0</v>
      </c>
      <c r="AU143" s="3"/>
      <c r="AV143" s="4">
        <v>0</v>
      </c>
      <c r="AW143" s="3"/>
      <c r="AX143" s="4">
        <v>0</v>
      </c>
      <c r="AY143" s="3"/>
      <c r="AZ143" s="4">
        <v>0</v>
      </c>
      <c r="BA143" s="3"/>
      <c r="BB143" s="4">
        <v>0</v>
      </c>
      <c r="BC143" s="3"/>
      <c r="BD143" s="4">
        <f>ROUND(SUM(H143:X143)+SUM(AD143:AF143)+SUM(AP143:BB143),5)</f>
        <v>212.17</v>
      </c>
    </row>
    <row r="144" spans="1:56" x14ac:dyDescent="0.25">
      <c r="A144" s="1"/>
      <c r="B144" s="1"/>
      <c r="C144" s="1"/>
      <c r="D144" s="1" t="s">
        <v>139</v>
      </c>
      <c r="E144" s="1"/>
      <c r="F144" s="1"/>
      <c r="G144" s="1"/>
      <c r="H144" s="2">
        <f>ROUND(SUM(H142:H143),5)</f>
        <v>0</v>
      </c>
      <c r="I144" s="3"/>
      <c r="J144" s="2">
        <f>ROUND(SUM(J142:J143),5)</f>
        <v>0</v>
      </c>
      <c r="K144" s="3"/>
      <c r="L144" s="2">
        <f>ROUND(SUM(L142:L143),5)</f>
        <v>0</v>
      </c>
      <c r="M144" s="3"/>
      <c r="N144" s="2">
        <f>ROUND(SUM(N142:N143),5)</f>
        <v>0</v>
      </c>
      <c r="O144" s="3"/>
      <c r="P144" s="2">
        <f>ROUND(SUM(P142:P143),5)</f>
        <v>0</v>
      </c>
      <c r="Q144" s="3"/>
      <c r="R144" s="2">
        <f>ROUND(SUM(R142:R143),5)</f>
        <v>0</v>
      </c>
      <c r="S144" s="3"/>
      <c r="T144" s="2">
        <f>ROUND(SUM(T142:T143),5)</f>
        <v>0</v>
      </c>
      <c r="U144" s="3"/>
      <c r="V144" s="2">
        <f>ROUND(SUM(V142:V143),5)</f>
        <v>0</v>
      </c>
      <c r="W144" s="3"/>
      <c r="X144" s="2">
        <f>ROUND(SUM(X142:X143),5)</f>
        <v>0</v>
      </c>
      <c r="Y144" s="3"/>
      <c r="Z144" s="2">
        <f>ROUND(SUM(Z142:Z143),5)</f>
        <v>0</v>
      </c>
      <c r="AA144" s="3"/>
      <c r="AB144" s="2">
        <f>ROUND(SUM(AB142:AB143),5)</f>
        <v>0</v>
      </c>
      <c r="AC144" s="3"/>
      <c r="AD144" s="2">
        <f>ROUND(SUM(Z144:AB144),5)</f>
        <v>0</v>
      </c>
      <c r="AE144" s="3"/>
      <c r="AF144" s="2">
        <f>ROUND(SUM(AF142:AF143),5)</f>
        <v>0</v>
      </c>
      <c r="AG144" s="3"/>
      <c r="AH144" s="2">
        <f>ROUND(SUM(AH142:AH143),5)</f>
        <v>0</v>
      </c>
      <c r="AI144" s="3"/>
      <c r="AJ144" s="2">
        <f>ROUND(SUM(AJ142:AJ143),5)</f>
        <v>0</v>
      </c>
      <c r="AK144" s="3"/>
      <c r="AL144" s="2">
        <f>ROUND(SUM(AL142:AL143),5)</f>
        <v>0</v>
      </c>
      <c r="AM144" s="3"/>
      <c r="AN144" s="2">
        <f>ROUND(SUM(AN142:AN143),5)</f>
        <v>0</v>
      </c>
      <c r="AO144" s="3"/>
      <c r="AP144" s="2">
        <f>ROUND(SUM(AH144:AN144),5)</f>
        <v>0</v>
      </c>
      <c r="AQ144" s="3"/>
      <c r="AR144" s="2">
        <f>ROUND(SUM(AR142:AR143),5)</f>
        <v>212.17</v>
      </c>
      <c r="AS144" s="3"/>
      <c r="AT144" s="2">
        <f>ROUND(SUM(AT142:AT143),5)</f>
        <v>0</v>
      </c>
      <c r="AU144" s="3"/>
      <c r="AV144" s="2">
        <f>ROUND(SUM(AV142:AV143),5)</f>
        <v>0</v>
      </c>
      <c r="AW144" s="3"/>
      <c r="AX144" s="2">
        <f>ROUND(SUM(AX142:AX143),5)</f>
        <v>0</v>
      </c>
      <c r="AY144" s="3"/>
      <c r="AZ144" s="2">
        <f>ROUND(SUM(AZ142:AZ143),5)</f>
        <v>0</v>
      </c>
      <c r="BA144" s="3"/>
      <c r="BB144" s="2">
        <f>ROUND(SUM(BB142:BB143),5)</f>
        <v>0</v>
      </c>
      <c r="BC144" s="3"/>
      <c r="BD144" s="2">
        <f>ROUND(SUM(H144:X144)+SUM(AD144:AF144)+SUM(AP144:BB144),5)</f>
        <v>212.17</v>
      </c>
    </row>
    <row r="145" spans="1:56" x14ac:dyDescent="0.25">
      <c r="A145" s="1"/>
      <c r="B145" s="1"/>
      <c r="C145" s="1"/>
      <c r="D145" s="1" t="s">
        <v>140</v>
      </c>
      <c r="E145" s="1"/>
      <c r="F145" s="1"/>
      <c r="G145" s="1"/>
      <c r="H145" s="2"/>
      <c r="I145" s="3"/>
      <c r="J145" s="2"/>
      <c r="K145" s="3"/>
      <c r="L145" s="2"/>
      <c r="M145" s="3"/>
      <c r="N145" s="2"/>
      <c r="O145" s="3"/>
      <c r="P145" s="2"/>
      <c r="Q145" s="3"/>
      <c r="R145" s="2"/>
      <c r="S145" s="3"/>
      <c r="T145" s="2"/>
      <c r="U145" s="3"/>
      <c r="V145" s="2"/>
      <c r="W145" s="3"/>
      <c r="X145" s="2"/>
      <c r="Y145" s="3"/>
      <c r="Z145" s="2"/>
      <c r="AA145" s="3"/>
      <c r="AB145" s="2"/>
      <c r="AC145" s="3"/>
      <c r="AD145" s="2"/>
      <c r="AE145" s="3"/>
      <c r="AF145" s="2"/>
      <c r="AG145" s="3"/>
      <c r="AH145" s="2"/>
      <c r="AI145" s="3"/>
      <c r="AJ145" s="2"/>
      <c r="AK145" s="3"/>
      <c r="AL145" s="2"/>
      <c r="AM145" s="3"/>
      <c r="AN145" s="2"/>
      <c r="AO145" s="3"/>
      <c r="AP145" s="2"/>
      <c r="AQ145" s="3"/>
      <c r="AR145" s="2"/>
      <c r="AS145" s="3"/>
      <c r="AT145" s="2"/>
      <c r="AU145" s="3"/>
      <c r="AV145" s="2"/>
      <c r="AW145" s="3"/>
      <c r="AX145" s="2"/>
      <c r="AY145" s="3"/>
      <c r="AZ145" s="2"/>
      <c r="BA145" s="3"/>
      <c r="BB145" s="2"/>
      <c r="BC145" s="3"/>
      <c r="BD145" s="2"/>
    </row>
    <row r="146" spans="1:56" x14ac:dyDescent="0.25">
      <c r="A146" s="1"/>
      <c r="B146" s="1"/>
      <c r="C146" s="1"/>
      <c r="D146" s="1"/>
      <c r="E146" s="1" t="s">
        <v>141</v>
      </c>
      <c r="F146" s="1"/>
      <c r="G146" s="1"/>
      <c r="H146" s="2">
        <v>0</v>
      </c>
      <c r="I146" s="3"/>
      <c r="J146" s="2">
        <v>0</v>
      </c>
      <c r="K146" s="3"/>
      <c r="L146" s="2">
        <v>0</v>
      </c>
      <c r="M146" s="3"/>
      <c r="N146" s="2">
        <v>910</v>
      </c>
      <c r="O146" s="3"/>
      <c r="P146" s="2">
        <v>0</v>
      </c>
      <c r="Q146" s="3"/>
      <c r="R146" s="2">
        <v>0</v>
      </c>
      <c r="S146" s="3"/>
      <c r="T146" s="2">
        <v>0</v>
      </c>
      <c r="U146" s="3"/>
      <c r="V146" s="2">
        <v>0</v>
      </c>
      <c r="W146" s="3"/>
      <c r="X146" s="2">
        <v>0</v>
      </c>
      <c r="Y146" s="3"/>
      <c r="Z146" s="2">
        <v>0</v>
      </c>
      <c r="AA146" s="3"/>
      <c r="AB146" s="2">
        <v>0</v>
      </c>
      <c r="AC146" s="3"/>
      <c r="AD146" s="2">
        <f>ROUND(SUM(Z146:AB146),5)</f>
        <v>0</v>
      </c>
      <c r="AE146" s="3"/>
      <c r="AF146" s="2">
        <v>0</v>
      </c>
      <c r="AG146" s="3"/>
      <c r="AH146" s="2">
        <v>0</v>
      </c>
      <c r="AI146" s="3"/>
      <c r="AJ146" s="2">
        <v>0</v>
      </c>
      <c r="AK146" s="3"/>
      <c r="AL146" s="2">
        <v>0</v>
      </c>
      <c r="AM146" s="3"/>
      <c r="AN146" s="2">
        <v>0</v>
      </c>
      <c r="AO146" s="3"/>
      <c r="AP146" s="2">
        <f>ROUND(SUM(AH146:AN146),5)</f>
        <v>0</v>
      </c>
      <c r="AQ146" s="3"/>
      <c r="AR146" s="2">
        <v>1060</v>
      </c>
      <c r="AS146" s="3"/>
      <c r="AT146" s="2">
        <v>0</v>
      </c>
      <c r="AU146" s="3"/>
      <c r="AV146" s="2">
        <v>0</v>
      </c>
      <c r="AW146" s="3"/>
      <c r="AX146" s="2">
        <v>0</v>
      </c>
      <c r="AY146" s="3"/>
      <c r="AZ146" s="2">
        <v>0</v>
      </c>
      <c r="BA146" s="3"/>
      <c r="BB146" s="2">
        <v>0</v>
      </c>
      <c r="BC146" s="3"/>
      <c r="BD146" s="2">
        <f>ROUND(SUM(H146:X146)+SUM(AD146:AF146)+SUM(AP146:BB146),5)</f>
        <v>1970</v>
      </c>
    </row>
    <row r="147" spans="1:56" ht="15.75" thickBot="1" x14ac:dyDescent="0.3">
      <c r="A147" s="1"/>
      <c r="B147" s="1"/>
      <c r="C147" s="1"/>
      <c r="D147" s="1"/>
      <c r="E147" s="1" t="s">
        <v>142</v>
      </c>
      <c r="F147" s="1"/>
      <c r="G147" s="1"/>
      <c r="H147" s="4">
        <v>0</v>
      </c>
      <c r="I147" s="3"/>
      <c r="J147" s="4">
        <v>0</v>
      </c>
      <c r="K147" s="3"/>
      <c r="L147" s="4">
        <v>0</v>
      </c>
      <c r="M147" s="3"/>
      <c r="N147" s="4">
        <v>1370.6</v>
      </c>
      <c r="O147" s="3"/>
      <c r="P147" s="4">
        <v>0</v>
      </c>
      <c r="Q147" s="3"/>
      <c r="R147" s="4">
        <v>0</v>
      </c>
      <c r="S147" s="3"/>
      <c r="T147" s="4">
        <v>0</v>
      </c>
      <c r="U147" s="3"/>
      <c r="V147" s="4">
        <v>0</v>
      </c>
      <c r="W147" s="3"/>
      <c r="X147" s="4">
        <v>0</v>
      </c>
      <c r="Y147" s="3"/>
      <c r="Z147" s="4">
        <v>0</v>
      </c>
      <c r="AA147" s="3"/>
      <c r="AB147" s="4">
        <v>0</v>
      </c>
      <c r="AC147" s="3"/>
      <c r="AD147" s="4">
        <f>ROUND(SUM(Z147:AB147),5)</f>
        <v>0</v>
      </c>
      <c r="AE147" s="3"/>
      <c r="AF147" s="4">
        <v>0</v>
      </c>
      <c r="AG147" s="3"/>
      <c r="AH147" s="4">
        <v>0</v>
      </c>
      <c r="AI147" s="3"/>
      <c r="AJ147" s="4">
        <v>0</v>
      </c>
      <c r="AK147" s="3"/>
      <c r="AL147" s="4">
        <v>0</v>
      </c>
      <c r="AM147" s="3"/>
      <c r="AN147" s="4">
        <v>0</v>
      </c>
      <c r="AO147" s="3"/>
      <c r="AP147" s="4">
        <f>ROUND(SUM(AH147:AN147),5)</f>
        <v>0</v>
      </c>
      <c r="AQ147" s="3"/>
      <c r="AR147" s="4">
        <v>107.16</v>
      </c>
      <c r="AS147" s="3"/>
      <c r="AT147" s="4">
        <v>0</v>
      </c>
      <c r="AU147" s="3"/>
      <c r="AV147" s="4">
        <v>0</v>
      </c>
      <c r="AW147" s="3"/>
      <c r="AX147" s="4">
        <v>0</v>
      </c>
      <c r="AY147" s="3"/>
      <c r="AZ147" s="4">
        <v>0</v>
      </c>
      <c r="BA147" s="3"/>
      <c r="BB147" s="4">
        <v>0</v>
      </c>
      <c r="BC147" s="3"/>
      <c r="BD147" s="4">
        <f>ROUND(SUM(H147:X147)+SUM(AD147:AF147)+SUM(AP147:BB147),5)</f>
        <v>1477.76</v>
      </c>
    </row>
    <row r="148" spans="1:56" x14ac:dyDescent="0.25">
      <c r="A148" s="1"/>
      <c r="B148" s="1"/>
      <c r="C148" s="1"/>
      <c r="D148" s="1" t="s">
        <v>143</v>
      </c>
      <c r="E148" s="1"/>
      <c r="F148" s="1"/>
      <c r="G148" s="1"/>
      <c r="H148" s="2">
        <f>ROUND(SUM(H145:H147),5)</f>
        <v>0</v>
      </c>
      <c r="I148" s="3"/>
      <c r="J148" s="2">
        <f>ROUND(SUM(J145:J147),5)</f>
        <v>0</v>
      </c>
      <c r="K148" s="3"/>
      <c r="L148" s="2">
        <f>ROUND(SUM(L145:L147),5)</f>
        <v>0</v>
      </c>
      <c r="M148" s="3"/>
      <c r="N148" s="2">
        <f>ROUND(SUM(N145:N147),5)</f>
        <v>2280.6</v>
      </c>
      <c r="O148" s="3"/>
      <c r="P148" s="2">
        <f>ROUND(SUM(P145:P147),5)</f>
        <v>0</v>
      </c>
      <c r="Q148" s="3"/>
      <c r="R148" s="2">
        <f>ROUND(SUM(R145:R147),5)</f>
        <v>0</v>
      </c>
      <c r="S148" s="3"/>
      <c r="T148" s="2">
        <f>ROUND(SUM(T145:T147),5)</f>
        <v>0</v>
      </c>
      <c r="U148" s="3"/>
      <c r="V148" s="2">
        <f>ROUND(SUM(V145:V147),5)</f>
        <v>0</v>
      </c>
      <c r="W148" s="3"/>
      <c r="X148" s="2">
        <f>ROUND(SUM(X145:X147),5)</f>
        <v>0</v>
      </c>
      <c r="Y148" s="3"/>
      <c r="Z148" s="2">
        <f>ROUND(SUM(Z145:Z147),5)</f>
        <v>0</v>
      </c>
      <c r="AA148" s="3"/>
      <c r="AB148" s="2">
        <f>ROUND(SUM(AB145:AB147),5)</f>
        <v>0</v>
      </c>
      <c r="AC148" s="3"/>
      <c r="AD148" s="2">
        <f>ROUND(SUM(Z148:AB148),5)</f>
        <v>0</v>
      </c>
      <c r="AE148" s="3"/>
      <c r="AF148" s="2">
        <f>ROUND(SUM(AF145:AF147),5)</f>
        <v>0</v>
      </c>
      <c r="AG148" s="3"/>
      <c r="AH148" s="2">
        <f>ROUND(SUM(AH145:AH147),5)</f>
        <v>0</v>
      </c>
      <c r="AI148" s="3"/>
      <c r="AJ148" s="2">
        <f>ROUND(SUM(AJ145:AJ147),5)</f>
        <v>0</v>
      </c>
      <c r="AK148" s="3"/>
      <c r="AL148" s="2">
        <f>ROUND(SUM(AL145:AL147),5)</f>
        <v>0</v>
      </c>
      <c r="AM148" s="3"/>
      <c r="AN148" s="2">
        <f>ROUND(SUM(AN145:AN147),5)</f>
        <v>0</v>
      </c>
      <c r="AO148" s="3"/>
      <c r="AP148" s="2">
        <f>ROUND(SUM(AH148:AN148),5)</f>
        <v>0</v>
      </c>
      <c r="AQ148" s="3"/>
      <c r="AR148" s="2">
        <f>ROUND(SUM(AR145:AR147),5)</f>
        <v>1167.1600000000001</v>
      </c>
      <c r="AS148" s="3"/>
      <c r="AT148" s="2">
        <f>ROUND(SUM(AT145:AT147),5)</f>
        <v>0</v>
      </c>
      <c r="AU148" s="3"/>
      <c r="AV148" s="2">
        <f>ROUND(SUM(AV145:AV147),5)</f>
        <v>0</v>
      </c>
      <c r="AW148" s="3"/>
      <c r="AX148" s="2">
        <f>ROUND(SUM(AX145:AX147),5)</f>
        <v>0</v>
      </c>
      <c r="AY148" s="3"/>
      <c r="AZ148" s="2">
        <f>ROUND(SUM(AZ145:AZ147),5)</f>
        <v>0</v>
      </c>
      <c r="BA148" s="3"/>
      <c r="BB148" s="2">
        <f>ROUND(SUM(BB145:BB147),5)</f>
        <v>0</v>
      </c>
      <c r="BC148" s="3"/>
      <c r="BD148" s="2">
        <f>ROUND(SUM(H148:X148)+SUM(AD148:AF148)+SUM(AP148:BB148),5)</f>
        <v>3447.76</v>
      </c>
    </row>
    <row r="149" spans="1:56" x14ac:dyDescent="0.25">
      <c r="A149" s="1"/>
      <c r="B149" s="1"/>
      <c r="C149" s="1"/>
      <c r="D149" s="1" t="s">
        <v>144</v>
      </c>
      <c r="E149" s="1"/>
      <c r="F149" s="1"/>
      <c r="G149" s="1"/>
      <c r="H149" s="2">
        <v>0</v>
      </c>
      <c r="I149" s="3"/>
      <c r="J149" s="2">
        <v>0</v>
      </c>
      <c r="K149" s="3"/>
      <c r="L149" s="2">
        <v>0</v>
      </c>
      <c r="M149" s="3"/>
      <c r="N149" s="2">
        <v>0</v>
      </c>
      <c r="O149" s="3"/>
      <c r="P149" s="2">
        <v>0</v>
      </c>
      <c r="Q149" s="3"/>
      <c r="R149" s="2">
        <v>0</v>
      </c>
      <c r="S149" s="3"/>
      <c r="T149" s="2">
        <v>0</v>
      </c>
      <c r="U149" s="3"/>
      <c r="V149" s="2">
        <v>0</v>
      </c>
      <c r="W149" s="3"/>
      <c r="X149" s="2">
        <v>0</v>
      </c>
      <c r="Y149" s="3"/>
      <c r="Z149" s="2">
        <v>0</v>
      </c>
      <c r="AA149" s="3"/>
      <c r="AB149" s="2">
        <v>0</v>
      </c>
      <c r="AC149" s="3"/>
      <c r="AD149" s="2">
        <f>ROUND(SUM(Z149:AB149),5)</f>
        <v>0</v>
      </c>
      <c r="AE149" s="3"/>
      <c r="AF149" s="2">
        <v>0</v>
      </c>
      <c r="AG149" s="3"/>
      <c r="AH149" s="2">
        <v>0</v>
      </c>
      <c r="AI149" s="3"/>
      <c r="AJ149" s="2">
        <v>0</v>
      </c>
      <c r="AK149" s="3"/>
      <c r="AL149" s="2">
        <v>0</v>
      </c>
      <c r="AM149" s="3"/>
      <c r="AN149" s="2">
        <v>518.82000000000005</v>
      </c>
      <c r="AO149" s="3"/>
      <c r="AP149" s="2">
        <f>ROUND(SUM(AH149:AN149),5)</f>
        <v>518.82000000000005</v>
      </c>
      <c r="AQ149" s="3"/>
      <c r="AR149" s="2">
        <v>0</v>
      </c>
      <c r="AS149" s="3"/>
      <c r="AT149" s="2">
        <v>0</v>
      </c>
      <c r="AU149" s="3"/>
      <c r="AV149" s="2">
        <v>0</v>
      </c>
      <c r="AW149" s="3"/>
      <c r="AX149" s="2">
        <v>0</v>
      </c>
      <c r="AY149" s="3"/>
      <c r="AZ149" s="2">
        <v>0</v>
      </c>
      <c r="BA149" s="3"/>
      <c r="BB149" s="2">
        <v>0</v>
      </c>
      <c r="BC149" s="3"/>
      <c r="BD149" s="2">
        <f>ROUND(SUM(H149:X149)+SUM(AD149:AF149)+SUM(AP149:BB149),5)</f>
        <v>518.82000000000005</v>
      </c>
    </row>
    <row r="150" spans="1:56" x14ac:dyDescent="0.25">
      <c r="A150" s="1"/>
      <c r="B150" s="1"/>
      <c r="C150" s="1"/>
      <c r="D150" s="1" t="s">
        <v>145</v>
      </c>
      <c r="E150" s="1"/>
      <c r="F150" s="1"/>
      <c r="G150" s="1"/>
      <c r="H150" s="2"/>
      <c r="I150" s="3"/>
      <c r="J150" s="2"/>
      <c r="K150" s="3"/>
      <c r="L150" s="2"/>
      <c r="M150" s="3"/>
      <c r="N150" s="2"/>
      <c r="O150" s="3"/>
      <c r="P150" s="2"/>
      <c r="Q150" s="3"/>
      <c r="R150" s="2"/>
      <c r="S150" s="3"/>
      <c r="T150" s="2"/>
      <c r="U150" s="3"/>
      <c r="V150" s="2"/>
      <c r="W150" s="3"/>
      <c r="X150" s="2"/>
      <c r="Y150" s="3"/>
      <c r="Z150" s="2"/>
      <c r="AA150" s="3"/>
      <c r="AB150" s="2"/>
      <c r="AC150" s="3"/>
      <c r="AD150" s="2"/>
      <c r="AE150" s="3"/>
      <c r="AF150" s="2"/>
      <c r="AG150" s="3"/>
      <c r="AH150" s="2"/>
      <c r="AI150" s="3"/>
      <c r="AJ150" s="2"/>
      <c r="AK150" s="3"/>
      <c r="AL150" s="2"/>
      <c r="AM150" s="3"/>
      <c r="AN150" s="2"/>
      <c r="AO150" s="3"/>
      <c r="AP150" s="2"/>
      <c r="AQ150" s="3"/>
      <c r="AR150" s="2"/>
      <c r="AS150" s="3"/>
      <c r="AT150" s="2"/>
      <c r="AU150" s="3"/>
      <c r="AV150" s="2"/>
      <c r="AW150" s="3"/>
      <c r="AX150" s="2"/>
      <c r="AY150" s="3"/>
      <c r="AZ150" s="2"/>
      <c r="BA150" s="3"/>
      <c r="BB150" s="2"/>
      <c r="BC150" s="3"/>
      <c r="BD150" s="2"/>
    </row>
    <row r="151" spans="1:56" x14ac:dyDescent="0.25">
      <c r="A151" s="1"/>
      <c r="B151" s="1"/>
      <c r="C151" s="1"/>
      <c r="D151" s="1"/>
      <c r="E151" s="1" t="s">
        <v>146</v>
      </c>
      <c r="F151" s="1"/>
      <c r="G151" s="1"/>
      <c r="H151" s="2">
        <v>0</v>
      </c>
      <c r="I151" s="3"/>
      <c r="J151" s="2">
        <v>0</v>
      </c>
      <c r="K151" s="3"/>
      <c r="L151" s="2">
        <v>0</v>
      </c>
      <c r="M151" s="3"/>
      <c r="N151" s="2">
        <v>1491.43</v>
      </c>
      <c r="O151" s="3"/>
      <c r="P151" s="2">
        <v>0</v>
      </c>
      <c r="Q151" s="3"/>
      <c r="R151" s="2">
        <v>0</v>
      </c>
      <c r="S151" s="3"/>
      <c r="T151" s="2">
        <v>0</v>
      </c>
      <c r="U151" s="3"/>
      <c r="V151" s="2">
        <v>0</v>
      </c>
      <c r="W151" s="3"/>
      <c r="X151" s="2">
        <v>0</v>
      </c>
      <c r="Y151" s="3"/>
      <c r="Z151" s="2">
        <v>0</v>
      </c>
      <c r="AA151" s="3"/>
      <c r="AB151" s="2">
        <v>0</v>
      </c>
      <c r="AC151" s="3"/>
      <c r="AD151" s="2">
        <f>ROUND(SUM(Z151:AB151),5)</f>
        <v>0</v>
      </c>
      <c r="AE151" s="3"/>
      <c r="AF151" s="2">
        <v>0</v>
      </c>
      <c r="AG151" s="3"/>
      <c r="AH151" s="2">
        <v>0</v>
      </c>
      <c r="AI151" s="3"/>
      <c r="AJ151" s="2">
        <v>0</v>
      </c>
      <c r="AK151" s="3"/>
      <c r="AL151" s="2">
        <v>0</v>
      </c>
      <c r="AM151" s="3"/>
      <c r="AN151" s="2">
        <v>0</v>
      </c>
      <c r="AO151" s="3"/>
      <c r="AP151" s="2">
        <f>ROUND(SUM(AH151:AN151),5)</f>
        <v>0</v>
      </c>
      <c r="AQ151" s="3"/>
      <c r="AR151" s="2">
        <v>0</v>
      </c>
      <c r="AS151" s="3"/>
      <c r="AT151" s="2">
        <v>0</v>
      </c>
      <c r="AU151" s="3"/>
      <c r="AV151" s="2">
        <v>0</v>
      </c>
      <c r="AW151" s="3"/>
      <c r="AX151" s="2">
        <v>0</v>
      </c>
      <c r="AY151" s="3"/>
      <c r="AZ151" s="2">
        <v>0</v>
      </c>
      <c r="BA151" s="3"/>
      <c r="BB151" s="2">
        <v>0</v>
      </c>
      <c r="BC151" s="3"/>
      <c r="BD151" s="2">
        <f>ROUND(SUM(H151:X151)+SUM(AD151:AF151)+SUM(AP151:BB151),5)</f>
        <v>1491.43</v>
      </c>
    </row>
    <row r="152" spans="1:56" x14ac:dyDescent="0.25">
      <c r="A152" s="1"/>
      <c r="B152" s="1"/>
      <c r="C152" s="1"/>
      <c r="D152" s="1"/>
      <c r="E152" s="1" t="s">
        <v>147</v>
      </c>
      <c r="F152" s="1"/>
      <c r="G152" s="1"/>
      <c r="H152" s="2">
        <v>0</v>
      </c>
      <c r="I152" s="3"/>
      <c r="J152" s="2">
        <v>0</v>
      </c>
      <c r="K152" s="3"/>
      <c r="L152" s="2">
        <v>0</v>
      </c>
      <c r="M152" s="3"/>
      <c r="N152" s="2">
        <v>478.02</v>
      </c>
      <c r="O152" s="3"/>
      <c r="P152" s="2">
        <v>0</v>
      </c>
      <c r="Q152" s="3"/>
      <c r="R152" s="2">
        <v>0</v>
      </c>
      <c r="S152" s="3"/>
      <c r="T152" s="2">
        <v>0</v>
      </c>
      <c r="U152" s="3"/>
      <c r="V152" s="2">
        <v>0</v>
      </c>
      <c r="W152" s="3"/>
      <c r="X152" s="2">
        <v>0</v>
      </c>
      <c r="Y152" s="3"/>
      <c r="Z152" s="2">
        <v>0</v>
      </c>
      <c r="AA152" s="3"/>
      <c r="AB152" s="2">
        <v>0</v>
      </c>
      <c r="AC152" s="3"/>
      <c r="AD152" s="2">
        <f>ROUND(SUM(Z152:AB152),5)</f>
        <v>0</v>
      </c>
      <c r="AE152" s="3"/>
      <c r="AF152" s="2">
        <v>0</v>
      </c>
      <c r="AG152" s="3"/>
      <c r="AH152" s="2">
        <v>0</v>
      </c>
      <c r="AI152" s="3"/>
      <c r="AJ152" s="2">
        <v>0</v>
      </c>
      <c r="AK152" s="3"/>
      <c r="AL152" s="2">
        <v>0</v>
      </c>
      <c r="AM152" s="3"/>
      <c r="AN152" s="2">
        <v>0</v>
      </c>
      <c r="AO152" s="3"/>
      <c r="AP152" s="2">
        <f>ROUND(SUM(AH152:AN152),5)</f>
        <v>0</v>
      </c>
      <c r="AQ152" s="3"/>
      <c r="AR152" s="2">
        <v>197.53</v>
      </c>
      <c r="AS152" s="3"/>
      <c r="AT152" s="2">
        <v>0</v>
      </c>
      <c r="AU152" s="3"/>
      <c r="AV152" s="2">
        <v>0</v>
      </c>
      <c r="AW152" s="3"/>
      <c r="AX152" s="2">
        <v>0</v>
      </c>
      <c r="AY152" s="3"/>
      <c r="AZ152" s="2">
        <v>0</v>
      </c>
      <c r="BA152" s="3"/>
      <c r="BB152" s="2">
        <v>0</v>
      </c>
      <c r="BC152" s="3"/>
      <c r="BD152" s="2">
        <f>ROUND(SUM(H152:X152)+SUM(AD152:AF152)+SUM(AP152:BB152),5)</f>
        <v>675.55</v>
      </c>
    </row>
    <row r="153" spans="1:56" ht="15.75" thickBot="1" x14ac:dyDescent="0.3">
      <c r="A153" s="1"/>
      <c r="B153" s="1"/>
      <c r="C153" s="1"/>
      <c r="D153" s="1"/>
      <c r="E153" s="1" t="s">
        <v>148</v>
      </c>
      <c r="F153" s="1"/>
      <c r="G153" s="1"/>
      <c r="H153" s="5">
        <v>0</v>
      </c>
      <c r="I153" s="3"/>
      <c r="J153" s="5">
        <v>0</v>
      </c>
      <c r="K153" s="3"/>
      <c r="L153" s="5">
        <v>0</v>
      </c>
      <c r="M153" s="3"/>
      <c r="N153" s="5">
        <v>577.44000000000005</v>
      </c>
      <c r="O153" s="3"/>
      <c r="P153" s="5">
        <v>0</v>
      </c>
      <c r="Q153" s="3"/>
      <c r="R153" s="5">
        <v>0</v>
      </c>
      <c r="S153" s="3"/>
      <c r="T153" s="5">
        <v>0</v>
      </c>
      <c r="U153" s="3"/>
      <c r="V153" s="5">
        <v>0</v>
      </c>
      <c r="W153" s="3"/>
      <c r="X153" s="5">
        <v>0</v>
      </c>
      <c r="Y153" s="3"/>
      <c r="Z153" s="5">
        <v>0</v>
      </c>
      <c r="AA153" s="3"/>
      <c r="AB153" s="5">
        <v>0</v>
      </c>
      <c r="AC153" s="3"/>
      <c r="AD153" s="5">
        <f>ROUND(SUM(Z153:AB153),5)</f>
        <v>0</v>
      </c>
      <c r="AE153" s="3"/>
      <c r="AF153" s="5">
        <v>0</v>
      </c>
      <c r="AG153" s="3"/>
      <c r="AH153" s="5">
        <v>0</v>
      </c>
      <c r="AI153" s="3"/>
      <c r="AJ153" s="5">
        <v>0</v>
      </c>
      <c r="AK153" s="3"/>
      <c r="AL153" s="5">
        <v>0</v>
      </c>
      <c r="AM153" s="3"/>
      <c r="AN153" s="5">
        <v>0</v>
      </c>
      <c r="AO153" s="3"/>
      <c r="AP153" s="5">
        <f>ROUND(SUM(AH153:AN153),5)</f>
        <v>0</v>
      </c>
      <c r="AQ153" s="3"/>
      <c r="AR153" s="5">
        <v>0</v>
      </c>
      <c r="AS153" s="3"/>
      <c r="AT153" s="5">
        <v>0</v>
      </c>
      <c r="AU153" s="3"/>
      <c r="AV153" s="5">
        <v>0</v>
      </c>
      <c r="AW153" s="3"/>
      <c r="AX153" s="5">
        <v>0</v>
      </c>
      <c r="AY153" s="3"/>
      <c r="AZ153" s="5">
        <v>0</v>
      </c>
      <c r="BA153" s="3"/>
      <c r="BB153" s="5">
        <v>0</v>
      </c>
      <c r="BC153" s="3"/>
      <c r="BD153" s="5">
        <f>ROUND(SUM(H153:X153)+SUM(AD153:AF153)+SUM(AP153:BB153),5)</f>
        <v>577.44000000000005</v>
      </c>
    </row>
    <row r="154" spans="1:56" ht="15.75" thickBot="1" x14ac:dyDescent="0.3">
      <c r="A154" s="1"/>
      <c r="B154" s="1"/>
      <c r="C154" s="1"/>
      <c r="D154" s="1" t="s">
        <v>149</v>
      </c>
      <c r="E154" s="1"/>
      <c r="F154" s="1"/>
      <c r="G154" s="1"/>
      <c r="H154" s="7">
        <f>ROUND(SUM(H150:H153),5)</f>
        <v>0</v>
      </c>
      <c r="I154" s="3"/>
      <c r="J154" s="7">
        <f>ROUND(SUM(J150:J153),5)</f>
        <v>0</v>
      </c>
      <c r="K154" s="3"/>
      <c r="L154" s="7">
        <f>ROUND(SUM(L150:L153),5)</f>
        <v>0</v>
      </c>
      <c r="M154" s="3"/>
      <c r="N154" s="7">
        <f>ROUND(SUM(N150:N153),5)</f>
        <v>2546.89</v>
      </c>
      <c r="O154" s="3"/>
      <c r="P154" s="7">
        <f>ROUND(SUM(P150:P153),5)</f>
        <v>0</v>
      </c>
      <c r="Q154" s="3"/>
      <c r="R154" s="7">
        <f>ROUND(SUM(R150:R153),5)</f>
        <v>0</v>
      </c>
      <c r="S154" s="3"/>
      <c r="T154" s="7">
        <f>ROUND(SUM(T150:T153),5)</f>
        <v>0</v>
      </c>
      <c r="U154" s="3"/>
      <c r="V154" s="7">
        <f>ROUND(SUM(V150:V153),5)</f>
        <v>0</v>
      </c>
      <c r="W154" s="3"/>
      <c r="X154" s="7">
        <f>ROUND(SUM(X150:X153),5)</f>
        <v>0</v>
      </c>
      <c r="Y154" s="3"/>
      <c r="Z154" s="7">
        <f>ROUND(SUM(Z150:Z153),5)</f>
        <v>0</v>
      </c>
      <c r="AA154" s="3"/>
      <c r="AB154" s="7">
        <f>ROUND(SUM(AB150:AB153),5)</f>
        <v>0</v>
      </c>
      <c r="AC154" s="3"/>
      <c r="AD154" s="7">
        <f>ROUND(SUM(Z154:AB154),5)</f>
        <v>0</v>
      </c>
      <c r="AE154" s="3"/>
      <c r="AF154" s="7">
        <f>ROUND(SUM(AF150:AF153),5)</f>
        <v>0</v>
      </c>
      <c r="AG154" s="3"/>
      <c r="AH154" s="7">
        <f>ROUND(SUM(AH150:AH153),5)</f>
        <v>0</v>
      </c>
      <c r="AI154" s="3"/>
      <c r="AJ154" s="7">
        <f>ROUND(SUM(AJ150:AJ153),5)</f>
        <v>0</v>
      </c>
      <c r="AK154" s="3"/>
      <c r="AL154" s="7">
        <f>ROUND(SUM(AL150:AL153),5)</f>
        <v>0</v>
      </c>
      <c r="AM154" s="3"/>
      <c r="AN154" s="7">
        <f>ROUND(SUM(AN150:AN153),5)</f>
        <v>0</v>
      </c>
      <c r="AO154" s="3"/>
      <c r="AP154" s="7">
        <f>ROUND(SUM(AH154:AN154),5)</f>
        <v>0</v>
      </c>
      <c r="AQ154" s="3"/>
      <c r="AR154" s="7">
        <f>ROUND(SUM(AR150:AR153),5)</f>
        <v>197.53</v>
      </c>
      <c r="AS154" s="3"/>
      <c r="AT154" s="7">
        <f>ROUND(SUM(AT150:AT153),5)</f>
        <v>0</v>
      </c>
      <c r="AU154" s="3"/>
      <c r="AV154" s="7">
        <f>ROUND(SUM(AV150:AV153),5)</f>
        <v>0</v>
      </c>
      <c r="AW154" s="3"/>
      <c r="AX154" s="7">
        <f>ROUND(SUM(AX150:AX153),5)</f>
        <v>0</v>
      </c>
      <c r="AY154" s="3"/>
      <c r="AZ154" s="7">
        <f>ROUND(SUM(AZ150:AZ153),5)</f>
        <v>0</v>
      </c>
      <c r="BA154" s="3"/>
      <c r="BB154" s="7">
        <f>ROUND(SUM(BB150:BB153),5)</f>
        <v>0</v>
      </c>
      <c r="BC154" s="3"/>
      <c r="BD154" s="7">
        <f>ROUND(SUM(H154:X154)+SUM(AD154:AF154)+SUM(AP154:BB154),5)</f>
        <v>2744.42</v>
      </c>
    </row>
    <row r="155" spans="1:56" ht="15.75" thickBot="1" x14ac:dyDescent="0.3">
      <c r="A155" s="1"/>
      <c r="B155" s="1"/>
      <c r="C155" s="1" t="s">
        <v>150</v>
      </c>
      <c r="D155" s="1"/>
      <c r="E155" s="1"/>
      <c r="F155" s="1"/>
      <c r="G155" s="1"/>
      <c r="H155" s="6">
        <f>ROUND(H44+SUM(H49:H54)+SUM(H57:H59)+H73+SUM(H77:H81)+SUM(H85:H87)+SUM(H107:H108)+SUM(H115:H124)+SUM(H129:H133)+SUM(H139:H141)+H144+SUM(H148:H149)+H154,5)</f>
        <v>709.63</v>
      </c>
      <c r="I155" s="3"/>
      <c r="J155" s="6">
        <f>ROUND(J44+SUM(J49:J54)+SUM(J57:J59)+J73+SUM(J77:J81)+SUM(J85:J87)+SUM(J107:J108)+SUM(J115:J124)+SUM(J129:J133)+SUM(J139:J141)+J144+SUM(J148:J149)+J154,5)</f>
        <v>7259.49</v>
      </c>
      <c r="K155" s="3"/>
      <c r="L155" s="6">
        <f>ROUND(L44+SUM(L49:L54)+SUM(L57:L59)+L73+SUM(L77:L81)+SUM(L85:L87)+SUM(L107:L108)+SUM(L115:L124)+SUM(L129:L133)+SUM(L139:L141)+L144+SUM(L148:L149)+L154,5)</f>
        <v>276.39</v>
      </c>
      <c r="M155" s="3"/>
      <c r="N155" s="6">
        <f>ROUND(N44+SUM(N49:N54)+SUM(N57:N59)+N73+SUM(N77:N81)+SUM(N85:N87)+SUM(N107:N108)+SUM(N115:N124)+SUM(N129:N133)+SUM(N139:N141)+N144+SUM(N148:N149)+N154,5)</f>
        <v>28696.61</v>
      </c>
      <c r="O155" s="3"/>
      <c r="P155" s="6">
        <f>ROUND(P44+SUM(P49:P54)+SUM(P57:P59)+P73+SUM(P77:P81)+SUM(P85:P87)+SUM(P107:P108)+SUM(P115:P124)+SUM(P129:P133)+SUM(P139:P141)+P144+SUM(P148:P149)+P154,5)</f>
        <v>159.44999999999999</v>
      </c>
      <c r="Q155" s="3"/>
      <c r="R155" s="6">
        <f>ROUND(R44+SUM(R49:R54)+SUM(R57:R59)+R73+SUM(R77:R81)+SUM(R85:R87)+SUM(R107:R108)+SUM(R115:R124)+SUM(R129:R133)+SUM(R139:R141)+R144+SUM(R148:R149)+R154,5)</f>
        <v>12989.56</v>
      </c>
      <c r="S155" s="3"/>
      <c r="T155" s="6">
        <f>ROUND(T44+SUM(T49:T54)+SUM(T57:T59)+T73+SUM(T77:T81)+SUM(T85:T87)+SUM(T107:T108)+SUM(T115:T124)+SUM(T129:T133)+SUM(T139:T141)+T144+SUM(T148:T149)+T154,5)</f>
        <v>1735</v>
      </c>
      <c r="U155" s="3"/>
      <c r="V155" s="6">
        <f>ROUND(V44+SUM(V49:V54)+SUM(V57:V59)+V73+SUM(V77:V81)+SUM(V85:V87)+SUM(V107:V108)+SUM(V115:V124)+SUM(V129:V133)+SUM(V139:V141)+V144+SUM(V148:V149)+V154,5)</f>
        <v>276.69</v>
      </c>
      <c r="W155" s="3"/>
      <c r="X155" s="6">
        <f>ROUND(X44+SUM(X49:X54)+SUM(X57:X59)+X73+SUM(X77:X81)+SUM(X85:X87)+SUM(X107:X108)+SUM(X115:X124)+SUM(X129:X133)+SUM(X139:X141)+X144+SUM(X148:X149)+X154,5)</f>
        <v>1791.81</v>
      </c>
      <c r="Y155" s="3"/>
      <c r="Z155" s="6">
        <f>ROUND(Z44+SUM(Z49:Z54)+SUM(Z57:Z59)+Z73+SUM(Z77:Z81)+SUM(Z85:Z87)+SUM(Z107:Z108)+SUM(Z115:Z124)+SUM(Z129:Z133)+SUM(Z139:Z141)+Z144+SUM(Z148:Z149)+Z154,5)</f>
        <v>0</v>
      </c>
      <c r="AA155" s="3"/>
      <c r="AB155" s="6">
        <f>ROUND(AB44+SUM(AB49:AB54)+SUM(AB57:AB59)+AB73+SUM(AB77:AB81)+SUM(AB85:AB87)+SUM(AB107:AB108)+SUM(AB115:AB124)+SUM(AB129:AB133)+SUM(AB139:AB141)+AB144+SUM(AB148:AB149)+AB154,5)</f>
        <v>54626.95</v>
      </c>
      <c r="AC155" s="3"/>
      <c r="AD155" s="6">
        <f>ROUND(SUM(Z155:AB155),5)</f>
        <v>54626.95</v>
      </c>
      <c r="AE155" s="3"/>
      <c r="AF155" s="6">
        <f>ROUND(AF44+SUM(AF49:AF54)+SUM(AF57:AF59)+AF73+SUM(AF77:AF81)+SUM(AF85:AF87)+SUM(AF107:AF108)+SUM(AF115:AF124)+SUM(AF129:AF133)+SUM(AF139:AF141)+AF144+SUM(AF148:AF149)+AF154,5)</f>
        <v>2205.3200000000002</v>
      </c>
      <c r="AG155" s="3"/>
      <c r="AH155" s="6">
        <f>ROUND(AH44+SUM(AH49:AH54)+SUM(AH57:AH59)+AH73+SUM(AH77:AH81)+SUM(AH85:AH87)+SUM(AH107:AH108)+SUM(AH115:AH124)+SUM(AH129:AH133)+SUM(AH139:AH141)+AH144+SUM(AH148:AH149)+AH154,5)</f>
        <v>18069.490000000002</v>
      </c>
      <c r="AI155" s="3"/>
      <c r="AJ155" s="6">
        <f>ROUND(AJ44+SUM(AJ49:AJ54)+SUM(AJ57:AJ59)+AJ73+SUM(AJ77:AJ81)+SUM(AJ85:AJ87)+SUM(AJ107:AJ108)+SUM(AJ115:AJ124)+SUM(AJ129:AJ133)+SUM(AJ139:AJ141)+AJ144+SUM(AJ148:AJ149)+AJ154,5)</f>
        <v>100</v>
      </c>
      <c r="AK155" s="3"/>
      <c r="AL155" s="6">
        <f>ROUND(AL44+SUM(AL49:AL54)+SUM(AL57:AL59)+AL73+SUM(AL77:AL81)+SUM(AL85:AL87)+SUM(AL107:AL108)+SUM(AL115:AL124)+SUM(AL129:AL133)+SUM(AL139:AL141)+AL144+SUM(AL148:AL149)+AL154,5)</f>
        <v>0</v>
      </c>
      <c r="AM155" s="3"/>
      <c r="AN155" s="6">
        <f>ROUND(AN44+SUM(AN49:AN54)+SUM(AN57:AN59)+AN73+SUM(AN77:AN81)+SUM(AN85:AN87)+SUM(AN107:AN108)+SUM(AN115:AN124)+SUM(AN129:AN133)+SUM(AN139:AN141)+AN144+SUM(AN148:AN149)+AN154,5)</f>
        <v>8881.1200000000008</v>
      </c>
      <c r="AO155" s="3"/>
      <c r="AP155" s="6">
        <f>ROUND(SUM(AH155:AN155),5)</f>
        <v>27050.61</v>
      </c>
      <c r="AQ155" s="3"/>
      <c r="AR155" s="6">
        <f>ROUND(AR44+SUM(AR49:AR54)+SUM(AR57:AR59)+AR73+SUM(AR77:AR81)+SUM(AR85:AR87)+SUM(AR107:AR108)+SUM(AR115:AR124)+SUM(AR129:AR133)+SUM(AR139:AR141)+AR144+SUM(AR148:AR149)+AR154,5)</f>
        <v>144183.73000000001</v>
      </c>
      <c r="AS155" s="3"/>
      <c r="AT155" s="6">
        <f>ROUND(AT44+SUM(AT49:AT54)+SUM(AT57:AT59)+AT73+SUM(AT77:AT81)+SUM(AT85:AT87)+SUM(AT107:AT108)+SUM(AT115:AT124)+SUM(AT129:AT133)+SUM(AT139:AT141)+AT144+SUM(AT148:AT149)+AT154,5)</f>
        <v>0</v>
      </c>
      <c r="AU155" s="3"/>
      <c r="AV155" s="6">
        <f>ROUND(AV44+SUM(AV49:AV54)+SUM(AV57:AV59)+AV73+SUM(AV77:AV81)+SUM(AV85:AV87)+SUM(AV107:AV108)+SUM(AV115:AV124)+SUM(AV129:AV133)+SUM(AV139:AV141)+AV144+SUM(AV148:AV149)+AV154,5)</f>
        <v>0</v>
      </c>
      <c r="AW155" s="3"/>
      <c r="AX155" s="6">
        <f>ROUND(AX44+SUM(AX49:AX54)+SUM(AX57:AX59)+AX73+SUM(AX77:AX81)+SUM(AX85:AX87)+SUM(AX107:AX108)+SUM(AX115:AX124)+SUM(AX129:AX133)+SUM(AX139:AX141)+AX144+SUM(AX148:AX149)+AX154,5)</f>
        <v>801.27</v>
      </c>
      <c r="AY155" s="3"/>
      <c r="AZ155" s="6">
        <f>ROUND(AZ44+SUM(AZ49:AZ54)+SUM(AZ57:AZ59)+AZ73+SUM(AZ77:AZ81)+SUM(AZ85:AZ87)+SUM(AZ107:AZ108)+SUM(AZ115:AZ124)+SUM(AZ129:AZ133)+SUM(AZ139:AZ141)+AZ144+SUM(AZ148:AZ149)+AZ154,5)</f>
        <v>14268.58</v>
      </c>
      <c r="BA155" s="3"/>
      <c r="BB155" s="6">
        <f>ROUND(BB44+SUM(BB49:BB54)+SUM(BB57:BB59)+BB73+SUM(BB77:BB81)+SUM(BB85:BB87)+SUM(BB107:BB108)+SUM(BB115:BB124)+SUM(BB129:BB133)+SUM(BB139:BB141)+BB144+SUM(BB148:BB149)+BB154,5)</f>
        <v>1.99</v>
      </c>
      <c r="BC155" s="3"/>
      <c r="BD155" s="6">
        <f>ROUND(SUM(H155:X155)+SUM(AD155:AF155)+SUM(AP155:BB155),5)</f>
        <v>297033.08</v>
      </c>
    </row>
    <row r="156" spans="1:56" x14ac:dyDescent="0.25">
      <c r="A156" s="1"/>
      <c r="B156" s="1" t="s">
        <v>151</v>
      </c>
      <c r="C156" s="1"/>
      <c r="D156" s="1"/>
      <c r="E156" s="1"/>
      <c r="F156" s="1"/>
      <c r="G156" s="1"/>
      <c r="H156" s="2">
        <f>ROUND(H3+H43-H155,5)</f>
        <v>14889.1</v>
      </c>
      <c r="I156" s="3"/>
      <c r="J156" s="2">
        <f>ROUND(J3+J43-J155,5)</f>
        <v>-4259.49</v>
      </c>
      <c r="K156" s="3"/>
      <c r="L156" s="2">
        <f>ROUND(L3+L43-L155,5)</f>
        <v>-276.39</v>
      </c>
      <c r="M156" s="3"/>
      <c r="N156" s="2">
        <f>ROUND(N3+N43-N155,5)</f>
        <v>-5046.6099999999997</v>
      </c>
      <c r="O156" s="3"/>
      <c r="P156" s="2">
        <f>ROUND(P3+P43-P155,5)</f>
        <v>-159.44999999999999</v>
      </c>
      <c r="Q156" s="3"/>
      <c r="R156" s="2">
        <f>ROUND(R3+R43-R155,5)</f>
        <v>9146.44</v>
      </c>
      <c r="S156" s="3"/>
      <c r="T156" s="2">
        <f>ROUND(T3+T43-T155,5)</f>
        <v>1265</v>
      </c>
      <c r="U156" s="3"/>
      <c r="V156" s="2">
        <f>ROUND(V3+V43-V155,5)</f>
        <v>-276.69</v>
      </c>
      <c r="W156" s="3"/>
      <c r="X156" s="2">
        <f>ROUND(X3+X43-X155,5)</f>
        <v>908.19</v>
      </c>
      <c r="Y156" s="3"/>
      <c r="Z156" s="2">
        <f>ROUND(Z3+Z43-Z155,5)</f>
        <v>0</v>
      </c>
      <c r="AA156" s="3"/>
      <c r="AB156" s="2">
        <f>ROUND(AB3+AB43-AB155,5)</f>
        <v>32294.93</v>
      </c>
      <c r="AC156" s="3"/>
      <c r="AD156" s="2">
        <f>ROUND(SUM(Z156:AB156),5)</f>
        <v>32294.93</v>
      </c>
      <c r="AE156" s="3"/>
      <c r="AF156" s="2">
        <f>ROUND(AF3+AF43-AF155,5)</f>
        <v>-2205.3200000000002</v>
      </c>
      <c r="AG156" s="3"/>
      <c r="AH156" s="2">
        <f>ROUND(AH3+AH43-AH155,5)</f>
        <v>8892.18</v>
      </c>
      <c r="AI156" s="3"/>
      <c r="AJ156" s="2">
        <f>ROUND(AJ3+AJ43-AJ155,5)</f>
        <v>4575</v>
      </c>
      <c r="AK156" s="3"/>
      <c r="AL156" s="2">
        <f>ROUND(AL3+AL43-AL155,5)</f>
        <v>0</v>
      </c>
      <c r="AM156" s="3"/>
      <c r="AN156" s="2">
        <f>ROUND(AN3+AN43-AN155,5)</f>
        <v>-380.84</v>
      </c>
      <c r="AO156" s="3"/>
      <c r="AP156" s="2">
        <f>ROUND(SUM(AH156:AN156),5)</f>
        <v>13086.34</v>
      </c>
      <c r="AQ156" s="3"/>
      <c r="AR156" s="2">
        <f>ROUND(AR3+AR43-AR155,5)</f>
        <v>-133747.67000000001</v>
      </c>
      <c r="AS156" s="3"/>
      <c r="AT156" s="2">
        <f>ROUND(AT3+AT43-AT155,5)</f>
        <v>1279.8</v>
      </c>
      <c r="AU156" s="3"/>
      <c r="AV156" s="2">
        <f>ROUND(AV3+AV43-AV155,5)</f>
        <v>50</v>
      </c>
      <c r="AW156" s="3"/>
      <c r="AX156" s="2">
        <f>ROUND(AX3+AX43-AX155,5)</f>
        <v>35651.74</v>
      </c>
      <c r="AY156" s="3"/>
      <c r="AZ156" s="2">
        <f>ROUND(AZ3+AZ43-AZ155,5)</f>
        <v>6231.42</v>
      </c>
      <c r="BA156" s="3"/>
      <c r="BB156" s="2">
        <f>ROUND(BB3+BB43-BB155,5)</f>
        <v>98.01</v>
      </c>
      <c r="BC156" s="3"/>
      <c r="BD156" s="2">
        <f>ROUND(SUM(H156:X156)+SUM(AD156:AF156)+SUM(AP156:BB156),5)</f>
        <v>-31070.65</v>
      </c>
    </row>
    <row r="157" spans="1:56" x14ac:dyDescent="0.25">
      <c r="A157" s="1"/>
      <c r="B157" s="1" t="s">
        <v>152</v>
      </c>
      <c r="C157" s="1"/>
      <c r="D157" s="1"/>
      <c r="E157" s="1"/>
      <c r="F157" s="1"/>
      <c r="G157" s="1"/>
      <c r="H157" s="2"/>
      <c r="I157" s="3"/>
      <c r="J157" s="2"/>
      <c r="K157" s="3"/>
      <c r="L157" s="2"/>
      <c r="M157" s="3"/>
      <c r="N157" s="2"/>
      <c r="O157" s="3"/>
      <c r="P157" s="2"/>
      <c r="Q157" s="3"/>
      <c r="R157" s="2"/>
      <c r="S157" s="3"/>
      <c r="T157" s="2"/>
      <c r="U157" s="3"/>
      <c r="V157" s="2"/>
      <c r="W157" s="3"/>
      <c r="X157" s="2"/>
      <c r="Y157" s="3"/>
      <c r="Z157" s="2"/>
      <c r="AA157" s="3"/>
      <c r="AB157" s="2"/>
      <c r="AC157" s="3"/>
      <c r="AD157" s="2"/>
      <c r="AE157" s="3"/>
      <c r="AF157" s="2"/>
      <c r="AG157" s="3"/>
      <c r="AH157" s="2"/>
      <c r="AI157" s="3"/>
      <c r="AJ157" s="2"/>
      <c r="AK157" s="3"/>
      <c r="AL157" s="2"/>
      <c r="AM157" s="3"/>
      <c r="AN157" s="2"/>
      <c r="AO157" s="3"/>
      <c r="AP157" s="2"/>
      <c r="AQ157" s="3"/>
      <c r="AR157" s="2"/>
      <c r="AS157" s="3"/>
      <c r="AT157" s="2"/>
      <c r="AU157" s="3"/>
      <c r="AV157" s="2"/>
      <c r="AW157" s="3"/>
      <c r="AX157" s="2"/>
      <c r="AY157" s="3"/>
      <c r="AZ157" s="2"/>
      <c r="BA157" s="3"/>
      <c r="BB157" s="2"/>
      <c r="BC157" s="3"/>
      <c r="BD157" s="2"/>
    </row>
    <row r="158" spans="1:56" x14ac:dyDescent="0.25">
      <c r="A158" s="1"/>
      <c r="B158" s="1"/>
      <c r="C158" s="1" t="s">
        <v>52</v>
      </c>
      <c r="D158" s="1"/>
      <c r="E158" s="1"/>
      <c r="F158" s="1"/>
      <c r="G158" s="1"/>
      <c r="H158" s="2"/>
      <c r="I158" s="3"/>
      <c r="J158" s="2"/>
      <c r="K158" s="3"/>
      <c r="L158" s="2"/>
      <c r="M158" s="3"/>
      <c r="N158" s="2"/>
      <c r="O158" s="3"/>
      <c r="P158" s="2"/>
      <c r="Q158" s="3"/>
      <c r="R158" s="2"/>
      <c r="S158" s="3"/>
      <c r="T158" s="2"/>
      <c r="U158" s="3"/>
      <c r="V158" s="2"/>
      <c r="W158" s="3"/>
      <c r="X158" s="2"/>
      <c r="Y158" s="3"/>
      <c r="Z158" s="2"/>
      <c r="AA158" s="3"/>
      <c r="AB158" s="2"/>
      <c r="AC158" s="3"/>
      <c r="AD158" s="2"/>
      <c r="AE158" s="3"/>
      <c r="AF158" s="2"/>
      <c r="AG158" s="3"/>
      <c r="AH158" s="2"/>
      <c r="AI158" s="3"/>
      <c r="AJ158" s="2"/>
      <c r="AK158" s="3"/>
      <c r="AL158" s="2"/>
      <c r="AM158" s="3"/>
      <c r="AN158" s="2"/>
      <c r="AO158" s="3"/>
      <c r="AP158" s="2"/>
      <c r="AQ158" s="3"/>
      <c r="AR158" s="2"/>
      <c r="AS158" s="3"/>
      <c r="AT158" s="2"/>
      <c r="AU158" s="3"/>
      <c r="AV158" s="2"/>
      <c r="AW158" s="3"/>
      <c r="AX158" s="2"/>
      <c r="AY158" s="3"/>
      <c r="AZ158" s="2"/>
      <c r="BA158" s="3"/>
      <c r="BB158" s="2"/>
      <c r="BC158" s="3"/>
      <c r="BD158" s="2"/>
    </row>
    <row r="159" spans="1:56" ht="15.75" thickBot="1" x14ac:dyDescent="0.3">
      <c r="A159" s="1"/>
      <c r="B159" s="1"/>
      <c r="C159" s="1"/>
      <c r="D159" s="1" t="s">
        <v>153</v>
      </c>
      <c r="E159" s="1"/>
      <c r="F159" s="1"/>
      <c r="G159" s="1"/>
      <c r="H159" s="5">
        <v>0</v>
      </c>
      <c r="I159" s="3"/>
      <c r="J159" s="5">
        <v>0</v>
      </c>
      <c r="K159" s="3"/>
      <c r="L159" s="5">
        <v>0</v>
      </c>
      <c r="M159" s="3"/>
      <c r="N159" s="5">
        <v>0</v>
      </c>
      <c r="O159" s="3"/>
      <c r="P159" s="5">
        <v>0</v>
      </c>
      <c r="Q159" s="3"/>
      <c r="R159" s="5">
        <v>0</v>
      </c>
      <c r="S159" s="3"/>
      <c r="T159" s="5">
        <v>0</v>
      </c>
      <c r="U159" s="3"/>
      <c r="V159" s="5">
        <v>0</v>
      </c>
      <c r="W159" s="3"/>
      <c r="X159" s="5">
        <v>0</v>
      </c>
      <c r="Y159" s="3"/>
      <c r="Z159" s="5">
        <v>0</v>
      </c>
      <c r="AA159" s="3"/>
      <c r="AB159" s="5">
        <v>0</v>
      </c>
      <c r="AC159" s="3"/>
      <c r="AD159" s="5">
        <f>ROUND(SUM(Z159:AB159),5)</f>
        <v>0</v>
      </c>
      <c r="AE159" s="3"/>
      <c r="AF159" s="5">
        <v>0</v>
      </c>
      <c r="AG159" s="3"/>
      <c r="AH159" s="5">
        <v>0</v>
      </c>
      <c r="AI159" s="3"/>
      <c r="AJ159" s="5">
        <v>0</v>
      </c>
      <c r="AK159" s="3"/>
      <c r="AL159" s="5">
        <v>0</v>
      </c>
      <c r="AM159" s="3"/>
      <c r="AN159" s="5">
        <v>0</v>
      </c>
      <c r="AO159" s="3"/>
      <c r="AP159" s="5">
        <f>ROUND(SUM(AH159:AN159),5)</f>
        <v>0</v>
      </c>
      <c r="AQ159" s="3"/>
      <c r="AR159" s="5">
        <v>1445.2</v>
      </c>
      <c r="AS159" s="3"/>
      <c r="AT159" s="5">
        <v>0</v>
      </c>
      <c r="AU159" s="3"/>
      <c r="AV159" s="5">
        <v>0</v>
      </c>
      <c r="AW159" s="3"/>
      <c r="AX159" s="5">
        <v>0</v>
      </c>
      <c r="AY159" s="3"/>
      <c r="AZ159" s="5">
        <v>0</v>
      </c>
      <c r="BA159" s="3"/>
      <c r="BB159" s="5">
        <v>0</v>
      </c>
      <c r="BC159" s="3"/>
      <c r="BD159" s="5">
        <f>ROUND(SUM(H159:X159)+SUM(AD159:AF159)+SUM(AP159:BB159),5)</f>
        <v>1445.2</v>
      </c>
    </row>
    <row r="160" spans="1:56" ht="15.75" thickBot="1" x14ac:dyDescent="0.3">
      <c r="A160" s="1"/>
      <c r="B160" s="1"/>
      <c r="C160" s="1" t="s">
        <v>154</v>
      </c>
      <c r="D160" s="1"/>
      <c r="E160" s="1"/>
      <c r="F160" s="1"/>
      <c r="G160" s="1"/>
      <c r="H160" s="7">
        <f>ROUND(SUM(H158:H159),5)</f>
        <v>0</v>
      </c>
      <c r="I160" s="3"/>
      <c r="J160" s="7">
        <f>ROUND(SUM(J158:J159),5)</f>
        <v>0</v>
      </c>
      <c r="K160" s="3"/>
      <c r="L160" s="7">
        <f>ROUND(SUM(L158:L159),5)</f>
        <v>0</v>
      </c>
      <c r="M160" s="3"/>
      <c r="N160" s="7">
        <f>ROUND(SUM(N158:N159),5)</f>
        <v>0</v>
      </c>
      <c r="O160" s="3"/>
      <c r="P160" s="7">
        <f>ROUND(SUM(P158:P159),5)</f>
        <v>0</v>
      </c>
      <c r="Q160" s="3"/>
      <c r="R160" s="7">
        <f>ROUND(SUM(R158:R159),5)</f>
        <v>0</v>
      </c>
      <c r="S160" s="3"/>
      <c r="T160" s="7">
        <f>ROUND(SUM(T158:T159),5)</f>
        <v>0</v>
      </c>
      <c r="U160" s="3"/>
      <c r="V160" s="7">
        <f>ROUND(SUM(V158:V159),5)</f>
        <v>0</v>
      </c>
      <c r="W160" s="3"/>
      <c r="X160" s="7">
        <f>ROUND(SUM(X158:X159),5)</f>
        <v>0</v>
      </c>
      <c r="Y160" s="3"/>
      <c r="Z160" s="7">
        <f>ROUND(SUM(Z158:Z159),5)</f>
        <v>0</v>
      </c>
      <c r="AA160" s="3"/>
      <c r="AB160" s="7">
        <f>ROUND(SUM(AB158:AB159),5)</f>
        <v>0</v>
      </c>
      <c r="AC160" s="3"/>
      <c r="AD160" s="7">
        <f>ROUND(SUM(Z160:AB160),5)</f>
        <v>0</v>
      </c>
      <c r="AE160" s="3"/>
      <c r="AF160" s="7">
        <f>ROUND(SUM(AF158:AF159),5)</f>
        <v>0</v>
      </c>
      <c r="AG160" s="3"/>
      <c r="AH160" s="7">
        <f>ROUND(SUM(AH158:AH159),5)</f>
        <v>0</v>
      </c>
      <c r="AI160" s="3"/>
      <c r="AJ160" s="7">
        <f>ROUND(SUM(AJ158:AJ159),5)</f>
        <v>0</v>
      </c>
      <c r="AK160" s="3"/>
      <c r="AL160" s="7">
        <f>ROUND(SUM(AL158:AL159),5)</f>
        <v>0</v>
      </c>
      <c r="AM160" s="3"/>
      <c r="AN160" s="7">
        <f>ROUND(SUM(AN158:AN159),5)</f>
        <v>0</v>
      </c>
      <c r="AO160" s="3"/>
      <c r="AP160" s="7">
        <f>ROUND(SUM(AH160:AN160),5)</f>
        <v>0</v>
      </c>
      <c r="AQ160" s="3"/>
      <c r="AR160" s="7">
        <f>ROUND(SUM(AR158:AR159),5)</f>
        <v>1445.2</v>
      </c>
      <c r="AS160" s="3"/>
      <c r="AT160" s="7">
        <f>ROUND(SUM(AT158:AT159),5)</f>
        <v>0</v>
      </c>
      <c r="AU160" s="3"/>
      <c r="AV160" s="7">
        <f>ROUND(SUM(AV158:AV159),5)</f>
        <v>0</v>
      </c>
      <c r="AW160" s="3"/>
      <c r="AX160" s="7">
        <f>ROUND(SUM(AX158:AX159),5)</f>
        <v>0</v>
      </c>
      <c r="AY160" s="3"/>
      <c r="AZ160" s="7">
        <f>ROUND(SUM(AZ158:AZ159),5)</f>
        <v>0</v>
      </c>
      <c r="BA160" s="3"/>
      <c r="BB160" s="7">
        <f>ROUND(SUM(BB158:BB159),5)</f>
        <v>0</v>
      </c>
      <c r="BC160" s="3"/>
      <c r="BD160" s="7">
        <f>ROUND(SUM(H160:X160)+SUM(AD160:AF160)+SUM(AP160:BB160),5)</f>
        <v>1445.2</v>
      </c>
    </row>
    <row r="161" spans="1:56" ht="15.75" thickBot="1" x14ac:dyDescent="0.3">
      <c r="A161" s="1"/>
      <c r="B161" s="1" t="s">
        <v>155</v>
      </c>
      <c r="C161" s="1"/>
      <c r="D161" s="1"/>
      <c r="E161" s="1"/>
      <c r="F161" s="1"/>
      <c r="G161" s="1"/>
      <c r="H161" s="7">
        <f>ROUND(H157+H160,5)</f>
        <v>0</v>
      </c>
      <c r="I161" s="3"/>
      <c r="J161" s="7">
        <f>ROUND(J157+J160,5)</f>
        <v>0</v>
      </c>
      <c r="K161" s="3"/>
      <c r="L161" s="7">
        <f>ROUND(L157+L160,5)</f>
        <v>0</v>
      </c>
      <c r="M161" s="3"/>
      <c r="N161" s="7">
        <f>ROUND(N157+N160,5)</f>
        <v>0</v>
      </c>
      <c r="O161" s="3"/>
      <c r="P161" s="7">
        <f>ROUND(P157+P160,5)</f>
        <v>0</v>
      </c>
      <c r="Q161" s="3"/>
      <c r="R161" s="7">
        <f>ROUND(R157+R160,5)</f>
        <v>0</v>
      </c>
      <c r="S161" s="3"/>
      <c r="T161" s="7">
        <f>ROUND(T157+T160,5)</f>
        <v>0</v>
      </c>
      <c r="U161" s="3"/>
      <c r="V161" s="7">
        <f>ROUND(V157+V160,5)</f>
        <v>0</v>
      </c>
      <c r="W161" s="3"/>
      <c r="X161" s="7">
        <f>ROUND(X157+X160,5)</f>
        <v>0</v>
      </c>
      <c r="Y161" s="3"/>
      <c r="Z161" s="7">
        <f>ROUND(Z157+Z160,5)</f>
        <v>0</v>
      </c>
      <c r="AA161" s="3"/>
      <c r="AB161" s="7">
        <f>ROUND(AB157+AB160,5)</f>
        <v>0</v>
      </c>
      <c r="AC161" s="3"/>
      <c r="AD161" s="7">
        <f>ROUND(SUM(Z161:AB161),5)</f>
        <v>0</v>
      </c>
      <c r="AE161" s="3"/>
      <c r="AF161" s="7">
        <f>ROUND(AF157+AF160,5)</f>
        <v>0</v>
      </c>
      <c r="AG161" s="3"/>
      <c r="AH161" s="7">
        <f>ROUND(AH157+AH160,5)</f>
        <v>0</v>
      </c>
      <c r="AI161" s="3"/>
      <c r="AJ161" s="7">
        <f>ROUND(AJ157+AJ160,5)</f>
        <v>0</v>
      </c>
      <c r="AK161" s="3"/>
      <c r="AL161" s="7">
        <f>ROUND(AL157+AL160,5)</f>
        <v>0</v>
      </c>
      <c r="AM161" s="3"/>
      <c r="AN161" s="7">
        <f>ROUND(AN157+AN160,5)</f>
        <v>0</v>
      </c>
      <c r="AO161" s="3"/>
      <c r="AP161" s="7">
        <f>ROUND(SUM(AH161:AN161),5)</f>
        <v>0</v>
      </c>
      <c r="AQ161" s="3"/>
      <c r="AR161" s="7">
        <f>ROUND(AR157+AR160,5)</f>
        <v>1445.2</v>
      </c>
      <c r="AS161" s="3"/>
      <c r="AT161" s="7">
        <f>ROUND(AT157+AT160,5)</f>
        <v>0</v>
      </c>
      <c r="AU161" s="3"/>
      <c r="AV161" s="7">
        <f>ROUND(AV157+AV160,5)</f>
        <v>0</v>
      </c>
      <c r="AW161" s="3"/>
      <c r="AX161" s="7">
        <f>ROUND(AX157+AX160,5)</f>
        <v>0</v>
      </c>
      <c r="AY161" s="3"/>
      <c r="AZ161" s="7">
        <f>ROUND(AZ157+AZ160,5)</f>
        <v>0</v>
      </c>
      <c r="BA161" s="3"/>
      <c r="BB161" s="7">
        <f>ROUND(BB157+BB160,5)</f>
        <v>0</v>
      </c>
      <c r="BC161" s="3"/>
      <c r="BD161" s="7">
        <f>ROUND(SUM(H161:X161)+SUM(AD161:AF161)+SUM(AP161:BB161),5)</f>
        <v>1445.2</v>
      </c>
    </row>
    <row r="162" spans="1:56" s="9" customFormat="1" ht="12" thickBot="1" x14ac:dyDescent="0.25">
      <c r="A162" s="1" t="s">
        <v>156</v>
      </c>
      <c r="B162" s="1"/>
      <c r="C162" s="1"/>
      <c r="D162" s="1"/>
      <c r="E162" s="1"/>
      <c r="F162" s="1"/>
      <c r="G162" s="1"/>
      <c r="H162" s="8">
        <f>ROUND(H156+H161,5)</f>
        <v>14889.1</v>
      </c>
      <c r="I162" s="1"/>
      <c r="J162" s="8">
        <f>ROUND(J156+J161,5)</f>
        <v>-4259.49</v>
      </c>
      <c r="K162" s="1"/>
      <c r="L162" s="8">
        <f>ROUND(L156+L161,5)</f>
        <v>-276.39</v>
      </c>
      <c r="M162" s="1"/>
      <c r="N162" s="8">
        <f>ROUND(N156+N161,5)</f>
        <v>-5046.6099999999997</v>
      </c>
      <c r="O162" s="1"/>
      <c r="P162" s="8">
        <f>ROUND(P156+P161,5)</f>
        <v>-159.44999999999999</v>
      </c>
      <c r="Q162" s="1"/>
      <c r="R162" s="8">
        <f>ROUND(R156+R161,5)</f>
        <v>9146.44</v>
      </c>
      <c r="S162" s="1"/>
      <c r="T162" s="8">
        <f>ROUND(T156+T161,5)</f>
        <v>1265</v>
      </c>
      <c r="U162" s="1"/>
      <c r="V162" s="8">
        <f>ROUND(V156+V161,5)</f>
        <v>-276.69</v>
      </c>
      <c r="W162" s="1"/>
      <c r="X162" s="8">
        <f>ROUND(X156+X161,5)</f>
        <v>908.19</v>
      </c>
      <c r="Y162" s="1"/>
      <c r="Z162" s="8">
        <f>ROUND(Z156+Z161,5)</f>
        <v>0</v>
      </c>
      <c r="AA162" s="1"/>
      <c r="AB162" s="8">
        <f>ROUND(AB156+AB161,5)</f>
        <v>32294.93</v>
      </c>
      <c r="AC162" s="1"/>
      <c r="AD162" s="8">
        <f>ROUND(SUM(Z162:AB162),5)</f>
        <v>32294.93</v>
      </c>
      <c r="AE162" s="1"/>
      <c r="AF162" s="8">
        <f>ROUND(AF156+AF161,5)</f>
        <v>-2205.3200000000002</v>
      </c>
      <c r="AG162" s="1"/>
      <c r="AH162" s="8">
        <f>ROUND(AH156+AH161,5)</f>
        <v>8892.18</v>
      </c>
      <c r="AI162" s="1"/>
      <c r="AJ162" s="8">
        <f>ROUND(AJ156+AJ161,5)</f>
        <v>4575</v>
      </c>
      <c r="AK162" s="1"/>
      <c r="AL162" s="8">
        <f>ROUND(AL156+AL161,5)</f>
        <v>0</v>
      </c>
      <c r="AM162" s="1"/>
      <c r="AN162" s="8">
        <f>ROUND(AN156+AN161,5)</f>
        <v>-380.84</v>
      </c>
      <c r="AO162" s="1"/>
      <c r="AP162" s="8">
        <f>ROUND(SUM(AH162:AN162),5)</f>
        <v>13086.34</v>
      </c>
      <c r="AQ162" s="1"/>
      <c r="AR162" s="8">
        <f>ROUND(AR156+AR161,5)</f>
        <v>-132302.47</v>
      </c>
      <c r="AS162" s="1"/>
      <c r="AT162" s="8">
        <f>ROUND(AT156+AT161,5)</f>
        <v>1279.8</v>
      </c>
      <c r="AU162" s="1"/>
      <c r="AV162" s="8">
        <f>ROUND(AV156+AV161,5)</f>
        <v>50</v>
      </c>
      <c r="AW162" s="1"/>
      <c r="AX162" s="8">
        <f>ROUND(AX156+AX161,5)</f>
        <v>35651.74</v>
      </c>
      <c r="AY162" s="1"/>
      <c r="AZ162" s="8">
        <f>ROUND(AZ156+AZ161,5)</f>
        <v>6231.42</v>
      </c>
      <c r="BA162" s="1"/>
      <c r="BB162" s="8">
        <f>ROUND(BB156+BB161,5)</f>
        <v>98.01</v>
      </c>
      <c r="BC162" s="1"/>
      <c r="BD162" s="8">
        <f>ROUND(SUM(H162:X162)+SUM(AD162:AF162)+SUM(AP162:BB162),5)</f>
        <v>-29625.45</v>
      </c>
    </row>
    <row r="163" spans="1:56" ht="15.75" thickTop="1" x14ac:dyDescent="0.25"/>
  </sheetData>
  <pageMargins left="0.7" right="0.7" top="0.75" bottom="0.75" header="0.1" footer="0.3"/>
  <pageSetup orientation="portrait" r:id="rId1"/>
  <headerFooter>
    <oddHeader>&amp;L&amp;"Arial,Bold"&amp;8 12:41 PM
&amp;"Arial,Bold"&amp;8 11/05/19
&amp;"Arial,Bold"&amp;8 Cash Basis&amp;C&amp;"Arial,Bold"&amp;12 Fondren Renaissance Foundation
&amp;"Arial,Bold"&amp;14 Profit &amp;&amp; Loss
&amp;"Arial,Bold"&amp;10 January through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Den Herder</dc:creator>
  <cp:lastModifiedBy>Julie Den Herder</cp:lastModifiedBy>
  <dcterms:created xsi:type="dcterms:W3CDTF">2019-11-05T18:41:34Z</dcterms:created>
  <dcterms:modified xsi:type="dcterms:W3CDTF">2019-11-05T18:42:12Z</dcterms:modified>
</cp:coreProperties>
</file>